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S:\c_environnement\BOCAGE-HAIES\01_Pacte en faveur de la Haie\1 - AAP Gestion durable et valorisation 2025\DOCS DS\"/>
    </mc:Choice>
  </mc:AlternateContent>
  <xr:revisionPtr revIDLastSave="0" documentId="13_ncr:1_{FBB19ECF-BFCE-4F9E-8497-06CBF48569BE}" xr6:coauthVersionLast="47" xr6:coauthVersionMax="47" xr10:uidLastSave="{00000000-0000-0000-0000-000000000000}"/>
  <bookViews>
    <workbookView xWindow="570" yWindow="570" windowWidth="25470" windowHeight="15510" activeTab="1" xr2:uid="{00000000-000D-0000-FFFF-FFFF00000000}"/>
  </bookViews>
  <sheets>
    <sheet name="modèle" sheetId="1" state="hidden" r:id="rId1"/>
    <sheet name="Cadre de dépôt" sheetId="2" r:id="rId2"/>
    <sheet name="ne pas remplir " sheetId="3" r:id="rId3"/>
    <sheet name="Feuil1" sheetId="4" state="hidden" r:id="rId4"/>
  </sheets>
  <externalReferences>
    <externalReference r:id="rId5"/>
    <externalReference r:id="rId6"/>
  </externalReferences>
  <definedNames>
    <definedName name="_1__BUDGET_PREVISIONNEL_DE_L_OPERATION">'Cadre de dépôt'!$B$25</definedName>
    <definedName name="_2__PLAN_DE_FINANCEMENT">'Cadre de dépôt'!$B$109</definedName>
    <definedName name="DECLARATION_DES_AIDES_DE_MINIMIS">#REF!</definedName>
    <definedName name="localisation">'[1]Déf. des données'!$A$17:$A$20</definedName>
    <definedName name="nature_activite">'[1]Déf. des données'!$A$24:$A$25</definedName>
    <definedName name="planfin">'Cadre de dépôt'!$B$129</definedName>
    <definedName name="supportjuridique">'[2]partenaire1-Coord'!$AO$1:$AO$2</definedName>
    <definedName name="taille_ent">'[1]Déf. des données'!$A$29:$A$31</definedName>
    <definedName name="top">'Cadre de dépôt'!$B$4</definedName>
    <definedName name="typerèglement">'[2]partenaire1-Coord'!$AT$1:$AT$4</definedName>
    <definedName name="_xlnm.Print_Area" localSheetId="1">'Cadre de dépôt'!$B$1:$F$130</definedName>
    <definedName name="ZoneLis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05" i="2" l="1"/>
  <c r="F104" i="2"/>
  <c r="E79" i="2"/>
  <c r="B13" i="3" s="1"/>
  <c r="E87" i="2"/>
  <c r="B14" i="3" s="1"/>
  <c r="C14" i="3" s="1"/>
  <c r="E96" i="2"/>
  <c r="B15" i="3" s="1"/>
  <c r="C15" i="3" s="1"/>
  <c r="B4" i="3"/>
  <c r="B3" i="3"/>
  <c r="F129" i="2"/>
  <c r="I63" i="2"/>
  <c r="B10" i="3" s="1"/>
  <c r="C10" i="3" s="1"/>
  <c r="I58" i="2"/>
  <c r="B9" i="3" s="1"/>
  <c r="C9" i="3" s="1"/>
  <c r="I49" i="2"/>
  <c r="B8" i="3" s="1"/>
  <c r="C8" i="3" s="1"/>
  <c r="I44" i="2"/>
  <c r="B7" i="3" s="1"/>
  <c r="E102" i="2"/>
  <c r="B16" i="3" s="1"/>
  <c r="C16" i="3" s="1"/>
  <c r="I37" i="1"/>
  <c r="E18" i="1"/>
  <c r="K18" i="1" s="1"/>
  <c r="K22" i="1" s="1"/>
  <c r="B18" i="1"/>
  <c r="O17" i="1"/>
  <c r="E10" i="1"/>
  <c r="K10" i="1" s="1"/>
  <c r="K14" i="1" s="1"/>
  <c r="B25" i="1" s="1"/>
  <c r="B10" i="1"/>
  <c r="C34" i="1" l="1"/>
  <c r="C38" i="1" s="1"/>
  <c r="K38" i="1"/>
  <c r="C7" i="3"/>
  <c r="B11" i="3"/>
  <c r="C13" i="3"/>
  <c r="B17" i="3"/>
  <c r="C17" i="3" s="1"/>
  <c r="F106" i="2" l="1"/>
  <c r="B19" i="3"/>
  <c r="C11" i="3"/>
  <c r="C19" i="3" s="1"/>
</calcChain>
</file>

<file path=xl/sharedStrings.xml><?xml version="1.0" encoding="utf-8"?>
<sst xmlns="http://schemas.openxmlformats.org/spreadsheetml/2006/main" count="287" uniqueCount="198">
  <si>
    <t>ANNEXE FINANCIERE (annexe 2)</t>
  </si>
  <si>
    <r>
      <t>A LA</t>
    </r>
    <r>
      <rPr>
        <b/>
        <sz val="12"/>
        <color theme="1"/>
        <rFont val="Arial"/>
      </rPr>
      <t xml:space="preserve"> </t>
    </r>
    <r>
      <rPr>
        <b/>
        <sz val="10"/>
        <color theme="1"/>
        <rFont val="Arial"/>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</si>
  <si>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</si>
  <si>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</si>
  <si>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</si>
  <si>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</si>
  <si>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rPr>
      <t>1.1 - Pour la biomasse</t>
    </r>
    <r>
      <rPr>
        <sz val="10"/>
        <color theme="1"/>
        <rFont val="Arial"/>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</si>
  <si>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</si>
  <si>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</si>
  <si>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</si>
  <si>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</si>
  <si>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</si>
  <si>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</si>
  <si>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</si>
  <si>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</si>
  <si>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</si>
  <si>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</si>
  <si>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</si>
  <si>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rPr>
      <t>1.2 - Pour le réseau</t>
    </r>
    <r>
      <rPr>
        <sz val="10"/>
        <color theme="1"/>
        <rFont val="Arial"/>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</si>
  <si>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</si>
  <si>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</si>
  <si>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</si>
  <si>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</si>
  <si>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</si>
  <si>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</si>
  <si>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</si>
  <si>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</si>
  <si>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</si>
  <si>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</si>
  <si>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</si>
  <si>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</si>
  <si>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</si>
  <si>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</si>
  <si>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</si>
  <si>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</si>
  <si>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</si>
  <si>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</si>
  <si>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</si>
  <si>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</si>
  <si>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</si>
  <si>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rPr>
      <t xml:space="preserve">
Calcul du montant versé pour le solde</t>
    </r>
    <r>
      <rPr>
        <sz val="10"/>
        <color theme="1"/>
        <rFont val="Arial"/>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rPr>
      <t>+</t>
    </r>
    <r>
      <rPr>
        <sz val="10"/>
        <color theme="1"/>
        <rFont val="Arial"/>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</si>
  <si>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</si>
  <si>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</si>
  <si>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</si>
  <si>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</si>
  <si>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</si>
  <si>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</si>
  <si>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</si>
  <si>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</si>
  <si>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</si>
  <si>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</si>
  <si>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</si>
  <si>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</si>
  <si>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</si>
  <si>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indexed="64"/>
        <rFont val="Arial"/>
      </rPr>
      <t>**</t>
    </r>
    <r>
      <rPr>
        <b/>
        <sz val="10"/>
        <color indexed="64"/>
        <rFont val="Arial"/>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</si>
  <si>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</si>
  <si>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</si>
  <si>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</si>
  <si>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</si>
  <si>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</si>
  <si>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</si>
  <si>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</si>
  <si>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</si>
  <si>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</si>
  <si>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</si>
  <si>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</si>
  <si>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</si>
  <si>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</si>
  <si>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Aide à la gestion durable et structuration de filières de valorisation durable de la haie et arbres intraparcellaire</t>
  </si>
  <si>
    <t>Volet Financier (Animation et investissement)</t>
  </si>
  <si>
    <t xml:space="preserve">LISEZ MOI </t>
  </si>
  <si>
    <r>
      <t xml:space="preserve">Remplir les cases </t>
    </r>
    <r>
      <rPr>
        <b/>
        <u/>
        <sz val="11"/>
        <color theme="6"/>
        <rFont val="Marianne"/>
      </rPr>
      <t>VERTE</t>
    </r>
    <r>
      <rPr>
        <b/>
        <u/>
        <sz val="11"/>
        <color theme="1"/>
        <rFont val="Marianne"/>
      </rPr>
      <t xml:space="preserve"> uniquement
</t>
    </r>
    <r>
      <rPr>
        <b/>
        <sz val="11"/>
        <color theme="1"/>
        <rFont val="Marianne"/>
      </rPr>
      <t>Les cellules grises et bleus  se remplissent automatiquement.</t>
    </r>
  </si>
  <si>
    <t xml:space="preserve">Le volet financier se compose des éléments suivants à renseigner : </t>
  </si>
  <si>
    <t>1/ l'identification du déposant</t>
  </si>
  <si>
    <t>2/ Le budget prévisionnel de l'opération</t>
  </si>
  <si>
    <t>3/ Le plan de financement</t>
  </si>
  <si>
    <t>Pour le dépôt de la demande d'aide sur la plateforme Démarches simplifiées, vous devrez :</t>
  </si>
  <si>
    <t xml:space="preserve">- recopier chacun des totaux des catégories de dépenses (ex : Equipements/investissements : Terrains) dans l'onglet "Dépenses prévisionnelles" </t>
  </si>
  <si>
    <r>
      <t>- déposer ce fichier complété, dans l'onglet</t>
    </r>
    <r>
      <rPr>
        <sz val="11"/>
        <color rgb="FFC00000"/>
        <rFont val="Marianne"/>
      </rPr>
      <t xml:space="preserve"> </t>
    </r>
    <r>
      <rPr>
        <i/>
        <sz val="11"/>
        <color theme="9"/>
        <rFont val="Marianne"/>
      </rPr>
      <t xml:space="preserve">"Ajout de documents" </t>
    </r>
  </si>
  <si>
    <t xml:space="preserve">mettre le lien vers DS </t>
  </si>
  <si>
    <t>1/ Identification du bénéficiaire</t>
  </si>
  <si>
    <t xml:space="preserve">Nom du Projet </t>
  </si>
  <si>
    <t>Je suis</t>
  </si>
  <si>
    <t xml:space="preserve">Nom du bénéficiaire </t>
  </si>
  <si>
    <t>2/ Bugdet prévisionnel de l'opération</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</si>
  <si>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Marianne"/>
      </rPr>
      <t xml:space="preserve">
</t>
    </r>
  </si>
  <si>
    <t>Choisir une valeur</t>
  </si>
  <si>
    <t>Postes et catégories de dépenses</t>
  </si>
  <si>
    <t xml:space="preserve">INVESTISSEMENT </t>
  </si>
  <si>
    <t>Volet I1 : Equipements d’exploitation durable des haies et d’arbres intraparcellaires</t>
  </si>
  <si>
    <t>Précisions  sur le type d'investissement</t>
  </si>
  <si>
    <t xml:space="preserve"> Coût  en € HTR</t>
  </si>
  <si>
    <t xml:space="preserve">Nacelle élévatrice sur tracteur agricole </t>
  </si>
  <si>
    <t xml:space="preserve">Tête de bucheronnage (exceptés sécateur hydraulique) </t>
  </si>
  <si>
    <t>Feller buncher à grue uniquement</t>
  </si>
  <si>
    <t>Grappin coupeur tronçonneuse</t>
  </si>
  <si>
    <t>Grappin coupeur couteaux hydrauliques</t>
  </si>
  <si>
    <t>Grappin bois énergie sur tracteur agricole</t>
  </si>
  <si>
    <t>Déchiqueteuse portée et tractée</t>
  </si>
  <si>
    <t xml:space="preserve">Combiné bois-buches </t>
  </si>
  <si>
    <t>Autres dépenses à préciser</t>
  </si>
  <si>
    <t>Si besoin insérer des lignes ci-dessus</t>
  </si>
  <si>
    <t xml:space="preserve">Sous-total  </t>
  </si>
  <si>
    <t>Volet I2 : Création ou l’aménagement des plateformes d’approvisionnement et de tri dimensionnées pour répondre aux enjeux territoriaux d’approvisionnement et d’amélioration de la qualité du bois issu de haie</t>
  </si>
  <si>
    <t>Aménagement ou construction d'un hangar de stockage moins de 1000m²</t>
  </si>
  <si>
    <t xml:space="preserve">Adaptation de plateforme agricole/communale en plateforme de stockage permettant d’augmenter la capacité de stockage de bois </t>
  </si>
  <si>
    <t>Equipements de sécurisation du site (dont pont bascule)</t>
  </si>
  <si>
    <t>Volet I3 : Equipements assurant le tri des bois selon les usages et la production de qualité</t>
  </si>
  <si>
    <t>Granulométrie : matériel de broyage, criblage.</t>
  </si>
  <si>
    <t>Humidité : matériels de mesure d’humidité.</t>
  </si>
  <si>
    <t>matériel de pesée.</t>
  </si>
  <si>
    <t>Manutention : Fourche, godet pour télescopique et chargeur agricole.</t>
  </si>
  <si>
    <t>Scierie mobile</t>
  </si>
  <si>
    <t>Volet I4 : Petits équipements en lien avec la gestion fine de la haie et du bois buche</t>
  </si>
  <si>
    <t>Tronçonneuses</t>
  </si>
  <si>
    <t>Fendeuse</t>
  </si>
  <si>
    <t>ANIMATION</t>
  </si>
  <si>
    <t>Volet A1 : Actions de sensibilisation générale et de communication sur l’intérêt des haies dans les paysages agricoles</t>
  </si>
  <si>
    <t>Nombre d'événements ou de projets envisagés</t>
  </si>
  <si>
    <t>Livrables</t>
  </si>
  <si>
    <t>Réalisation d'un événement par l'opérateur - agent 1</t>
  </si>
  <si>
    <t>MR xxxxx</t>
  </si>
  <si>
    <t>Réalisation d'un événement par l'opérateur  - agent 2</t>
  </si>
  <si>
    <t>Organisation de la promotion des documents de gestion des haies - agent 1</t>
  </si>
  <si>
    <t>Organisation de la promotion des documents de gestion des haies- agent 2</t>
  </si>
  <si>
    <t>Autres dépenses - prestataire 1</t>
  </si>
  <si>
    <t>prestation</t>
  </si>
  <si>
    <t xml:space="preserve">Autres dépenses - prestataire 2 </t>
  </si>
  <si>
    <t>Autre ( à préciser)</t>
  </si>
  <si>
    <t>Volet A2 : Accompagnement à la mise en œuvre d’une gestion durable du linéaire de haies existant</t>
  </si>
  <si>
    <t>Actions de coordination</t>
  </si>
  <si>
    <t>TOTAL GENERAL</t>
  </si>
  <si>
    <t>2/ Plan de financement</t>
  </si>
  <si>
    <t>Si plusieurs financeurs, merci d'utiliser une ligne par financeur.</t>
  </si>
  <si>
    <t>Financement escompté</t>
  </si>
  <si>
    <t>Financement obtenu</t>
  </si>
  <si>
    <t>Type</t>
  </si>
  <si>
    <t>Mode de financement</t>
  </si>
  <si>
    <t>Auto-financement</t>
  </si>
  <si>
    <t>Fonds propres</t>
  </si>
  <si>
    <t>Emprunt</t>
  </si>
  <si>
    <t>Crédit-Bail</t>
  </si>
  <si>
    <t>Autres (précisez)</t>
  </si>
  <si>
    <t>Aides publiques</t>
  </si>
  <si>
    <t xml:space="preserve">ADEME </t>
  </si>
  <si>
    <t>ETAT</t>
  </si>
  <si>
    <t>Région</t>
  </si>
  <si>
    <t>FEADER</t>
  </si>
  <si>
    <t>FEDER</t>
  </si>
  <si>
    <t>Aides privées</t>
  </si>
  <si>
    <t>Précisez</t>
  </si>
  <si>
    <t>Retour haut de page</t>
  </si>
  <si>
    <t>Feuille de calcul - Pacte haie 2025</t>
  </si>
  <si>
    <t xml:space="preserve">Mesure dans les DOM ? </t>
  </si>
  <si>
    <t>Oui</t>
  </si>
  <si>
    <t xml:space="preserve">Taux animation </t>
  </si>
  <si>
    <t>Non</t>
  </si>
  <si>
    <t xml:space="preserve">Taux investissement </t>
  </si>
  <si>
    <t xml:space="preserve">Demande HT brute </t>
  </si>
  <si>
    <t xml:space="preserve">Volet A1 (sensibilisation) </t>
  </si>
  <si>
    <t>Volet A2 (Gestion)</t>
  </si>
  <si>
    <t>Volet A3 (Valorisation)</t>
  </si>
  <si>
    <t>Volet A4 (Coordination)</t>
  </si>
  <si>
    <t>Volet Animation</t>
  </si>
  <si>
    <t>Volet I1 (équipement d'exploitation)</t>
  </si>
  <si>
    <t>Volet I2 (aménagement stockage et tri)</t>
  </si>
  <si>
    <t>Volet I3 (production de qualité)</t>
  </si>
  <si>
    <t>Volet I4 (petit équipement)</t>
  </si>
  <si>
    <t>Volet Investissement</t>
  </si>
  <si>
    <t xml:space="preserve">TOTAL (Animation et Investissement) </t>
  </si>
  <si>
    <t xml:space="preserve">le coordinateur du projet </t>
  </si>
  <si>
    <t>un partenaire du projet</t>
  </si>
  <si>
    <t>Merci de remplir l'attestation de  minimis dans le cas d'un investissement matériel (annexe 3 et 3 bis).</t>
  </si>
  <si>
    <t>Les dépenses prévisionnelles nécessaires à l'opération doivent être présentées dans ce tableau afin de permettre à la DRAAF d'identifier les dépenses éligibles pour le calcul de l'aide potentielle. Cette aide ne constituent pas un droit à délivrance et n’ont pas de caractère systématique.</t>
  </si>
  <si>
    <r>
      <rPr>
        <b/>
        <sz val="11"/>
        <rFont val="Marianne"/>
      </rPr>
      <t>Les dépenses doivent être présentées :</t>
    </r>
    <r>
      <rPr>
        <sz val="11"/>
        <rFont val="Marianne"/>
      </rPr>
      <t xml:space="preserve">
</t>
    </r>
    <r>
      <rPr>
        <b/>
        <sz val="11"/>
        <rFont val="Marianne"/>
      </rPr>
      <t>- en Coût/ jour € pour les dépenses de personnel</t>
    </r>
    <r>
      <rPr>
        <sz val="11"/>
        <rFont val="Marianne"/>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Marianne"/>
      </rPr>
      <t>- en HT pour toutes les autres dépenses</t>
    </r>
    <r>
      <rPr>
        <sz val="11"/>
        <rFont val="Marianne"/>
      </rPr>
      <t xml:space="preserve"> : 
   </t>
    </r>
  </si>
  <si>
    <t xml:space="preserve"> Coût  en € HT</t>
  </si>
  <si>
    <t>Terrassement, plateforme bétonnée ou goudronnée de moins de 1500m²</t>
  </si>
  <si>
    <t>Etude de préfiguration de filière de valorisation du bois bocager</t>
  </si>
  <si>
    <t>Animation portant sur l’identification des acteurs actifs du territoire et la capacité d’action de ces derniers</t>
  </si>
  <si>
    <t>Coordination locale des différentes associations ou structures du territoire portant des actions sur l’exploitation et la valorisation durable de la haie.</t>
  </si>
  <si>
    <t>Volet A3 : Accompagnement au développement de l’animation territoriale et de solutions organisationnelles pour regrouper les acteurs de la filière
ATTENTION UNIQUEMENT éligible pour les projets en consortium</t>
  </si>
  <si>
    <t>Volet A4 : Actions de coordination de l’animation
ATTENTION UNIQUEMENT éligible pour les projets en consortium</t>
  </si>
  <si>
    <t>Nombre de jours agent
(opérateur)</t>
  </si>
  <si>
    <t>Objectifs 
Donner un titre à l'action prévue</t>
  </si>
  <si>
    <t>Pré-audit "label haie" réalisé par l'opérateur</t>
  </si>
  <si>
    <t>Pré-audit "label haie" réalisé par le prestataire</t>
  </si>
  <si>
    <r>
      <t>Etude de gisement et plan d’approvisionnement territoriale</t>
    </r>
    <r>
      <rPr>
        <sz val="11"/>
        <color theme="1"/>
        <rFont val="Calibri"/>
        <family val="2"/>
        <scheme val="minor"/>
      </rPr>
      <t> </t>
    </r>
  </si>
  <si>
    <r>
      <t>Animation de réunions de préfiguration d’une structure de gestion durable de la haie et de son exploitation</t>
    </r>
    <r>
      <rPr>
        <sz val="11"/>
        <color theme="1"/>
        <rFont val="Calibri"/>
        <family val="2"/>
        <scheme val="minor"/>
      </rPr>
      <t> </t>
    </r>
  </si>
  <si>
    <r>
      <t xml:space="preserve">Coût Jour agents
</t>
    </r>
    <r>
      <rPr>
        <sz val="9"/>
        <color theme="0"/>
        <rFont val="Marianne"/>
        <family val="3"/>
      </rPr>
      <t>(uniquement pour les actions menées par l'opérateur)</t>
    </r>
  </si>
  <si>
    <r>
      <t xml:space="preserve">* Nom de l'agent en charge du suivi de l'action
</t>
    </r>
    <r>
      <rPr>
        <sz val="11"/>
        <color theme="0"/>
        <rFont val="Marianne"/>
        <family val="3"/>
      </rPr>
      <t xml:space="preserve"> </t>
    </r>
    <r>
      <rPr>
        <sz val="9"/>
        <color theme="0"/>
        <rFont val="Marianne"/>
        <family val="3"/>
      </rPr>
      <t>(si plusieurs agent sur une action mettre une ligne par agent)</t>
    </r>
    <r>
      <rPr>
        <sz val="11"/>
        <color theme="0"/>
        <rFont val="Marianne"/>
        <family val="3"/>
      </rPr>
      <t xml:space="preserve">
*</t>
    </r>
    <r>
      <rPr>
        <b/>
        <sz val="11"/>
        <color theme="0"/>
        <rFont val="Marianne"/>
        <family val="3"/>
      </rPr>
      <t xml:space="preserve"> Nom de la structure pour le prestataire</t>
    </r>
  </si>
  <si>
    <t>TOTAL DES DEPENSES AFFECTEES A L'ANIMATION</t>
  </si>
  <si>
    <t>TOTAL DES DEPENSES AFFECTEES A L'INVESTISSEMENT</t>
  </si>
  <si>
    <t>Le plan de financement a pour objectif d'informer la DRAAF des sources de financement pour votre projet. Ces informations seront utilisées pour identifier notamment les éventuels cumuls d'aides publiques. Il est nécessaire de préciser si à ce stade ces financements sont acquis ou escomptés.</t>
  </si>
  <si>
    <t>Montant 
(en € HT)</t>
  </si>
  <si>
    <t>Remplir l'une OU l'autre des 2 colonnes</t>
  </si>
  <si>
    <t>Seule la transmission du document complet fera l’objet d’un examen de demande</t>
  </si>
  <si>
    <t>Acquisition</t>
  </si>
  <si>
    <t>Aide maximale potentielle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</si>
</sst>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_-* #,##0\ &quot;€&quot;_-;\-* #,##0\ &quot;€&quot;_-;_-* &quot;-&quot;??\ &quot;€&quot;_-;_-@_-"/>
  </numFmts>
  <fonts count="69" x14ac:knownFonts="1">
    <font>
      <sz val="11"/>
      <color theme="1"/>
      <name val="Calibri"/>
      <scheme val="minor"/>
    </font>
    <font>
      <sz val="11"/>
      <color theme="1"/>
      <name val="Calibri"/>
      <family val="2"/>
      <scheme val="minor"/>
    </font>
    <font>
      <sz val="10"/>
      <name val="Arial"/>
    </font>
    <font>
      <u/>
      <sz val="11"/>
      <color theme="10"/>
      <name val="Calibri"/>
      <scheme val="minor"/>
    </font>
    <font>
      <b/>
      <sz val="12"/>
      <color theme="1"/>
      <name val="Arial"/>
    </font>
    <font>
      <b/>
      <sz val="10"/>
      <color theme="1"/>
      <name val="Arial"/>
    </font>
    <font>
      <sz val="10"/>
      <color theme="1"/>
      <name val="Arial"/>
    </font>
    <font>
      <b/>
      <u/>
      <sz val="11"/>
      <color theme="1"/>
      <name val="Arial"/>
    </font>
    <font>
      <sz val="11"/>
      <color theme="1"/>
      <name val="Arial"/>
    </font>
    <font>
      <b/>
      <sz val="10"/>
      <name val="Arial"/>
    </font>
    <font>
      <sz val="10"/>
      <color indexed="2"/>
      <name val="Arial"/>
    </font>
    <font>
      <b/>
      <sz val="10"/>
      <color indexed="2"/>
      <name val="Arial"/>
    </font>
    <font>
      <b/>
      <sz val="11"/>
      <color theme="1"/>
      <name val="Arial"/>
    </font>
    <font>
      <i/>
      <sz val="10"/>
      <color theme="1"/>
      <name val="Arial"/>
    </font>
    <font>
      <b/>
      <sz val="12"/>
      <color indexed="64"/>
      <name val="Arial"/>
    </font>
    <font>
      <b/>
      <i/>
      <sz val="10"/>
      <color indexed="64"/>
      <name val="Arial"/>
    </font>
    <font>
      <b/>
      <sz val="10"/>
      <color indexed="64"/>
      <name val="Arial"/>
    </font>
    <font>
      <i/>
      <sz val="9"/>
      <color indexed="64"/>
      <name val="Arial"/>
    </font>
    <font>
      <b/>
      <i/>
      <sz val="11"/>
      <color theme="1"/>
      <name val="Arial"/>
    </font>
    <font>
      <b/>
      <i/>
      <sz val="10"/>
      <color theme="1"/>
      <name val="Arial"/>
    </font>
    <font>
      <b/>
      <sz val="16"/>
      <color rgb="FFC00000"/>
      <name val="Marianne"/>
    </font>
    <font>
      <b/>
      <sz val="24"/>
      <color rgb="FF002060"/>
      <name val="Marianne"/>
    </font>
    <font>
      <sz val="18"/>
      <color indexed="2"/>
      <name val="Arial"/>
    </font>
    <font>
      <b/>
      <sz val="18"/>
      <color theme="0"/>
      <name val="Marianne"/>
    </font>
    <font>
      <b/>
      <u/>
      <sz val="11"/>
      <color rgb="FFC00000"/>
      <name val="Marianne"/>
    </font>
    <font>
      <b/>
      <u/>
      <sz val="11"/>
      <color theme="1"/>
      <name val="Marianne"/>
    </font>
    <font>
      <b/>
      <sz val="11"/>
      <color theme="1"/>
      <name val="Marianne"/>
    </font>
    <font>
      <sz val="11"/>
      <color theme="1"/>
      <name val="Marianne"/>
    </font>
    <font>
      <u/>
      <sz val="11"/>
      <color theme="10"/>
      <name val="Marianne"/>
    </font>
    <font>
      <u/>
      <sz val="11"/>
      <color theme="1"/>
      <name val="Marianne"/>
    </font>
    <font>
      <sz val="11"/>
      <name val="Marianne"/>
    </font>
    <font>
      <b/>
      <u/>
      <sz val="11"/>
      <color theme="9"/>
      <name val="Marianne"/>
    </font>
    <font>
      <b/>
      <sz val="14"/>
      <color theme="0"/>
      <name val="Marianne"/>
    </font>
    <font>
      <sz val="11"/>
      <name val="Arial"/>
    </font>
    <font>
      <sz val="6"/>
      <color theme="1"/>
      <name val="Arial"/>
    </font>
    <font>
      <sz val="6"/>
      <color theme="1"/>
      <name val="Marianne"/>
    </font>
    <font>
      <b/>
      <sz val="6"/>
      <name val="Marianne"/>
    </font>
    <font>
      <b/>
      <sz val="16"/>
      <color theme="0"/>
      <name val="Marianne"/>
    </font>
    <font>
      <b/>
      <sz val="11"/>
      <color theme="0"/>
      <name val="Marianne"/>
    </font>
    <font>
      <b/>
      <i/>
      <u/>
      <sz val="11"/>
      <color rgb="FFC00000"/>
      <name val="Marianne"/>
    </font>
    <font>
      <i/>
      <sz val="11"/>
      <color theme="0" tint="-0.499984740745262"/>
      <name val="Marianne"/>
    </font>
    <font>
      <b/>
      <i/>
      <sz val="11"/>
      <color theme="1"/>
      <name val="Marianne"/>
    </font>
    <font>
      <b/>
      <i/>
      <sz val="11"/>
      <name val="Marianne"/>
    </font>
    <font>
      <i/>
      <sz val="11"/>
      <color rgb="FFC00000"/>
      <name val="Marianne"/>
    </font>
    <font>
      <sz val="10"/>
      <color theme="0"/>
      <name val="Marianne"/>
    </font>
    <font>
      <sz val="10"/>
      <name val="Marianne"/>
    </font>
    <font>
      <sz val="11"/>
      <color theme="0"/>
      <name val="Marianne"/>
    </font>
    <font>
      <b/>
      <sz val="11"/>
      <name val="Marianne"/>
    </font>
    <font>
      <sz val="12"/>
      <color theme="1"/>
      <name val="Arial"/>
    </font>
    <font>
      <b/>
      <i/>
      <sz val="16"/>
      <color theme="0"/>
      <name val="Marianne"/>
    </font>
    <font>
      <i/>
      <sz val="11"/>
      <color theme="1"/>
      <name val="Marianne"/>
    </font>
    <font>
      <sz val="3"/>
      <color theme="1"/>
      <name val="Arial"/>
    </font>
    <font>
      <sz val="3"/>
      <color theme="1"/>
      <name val="Marianne"/>
    </font>
    <font>
      <b/>
      <sz val="16"/>
      <color theme="1"/>
      <name val="Marianne"/>
    </font>
    <font>
      <sz val="11"/>
      <color theme="0"/>
      <name val="Calibri"/>
      <scheme val="minor"/>
    </font>
    <font>
      <sz val="11"/>
      <color theme="1"/>
      <name val="Calibri"/>
      <scheme val="minor"/>
    </font>
    <font>
      <sz val="9"/>
      <color theme="1"/>
      <name val="Arial"/>
    </font>
    <font>
      <u/>
      <sz val="10"/>
      <color theme="1"/>
      <name val="Arial"/>
    </font>
    <font>
      <sz val="16"/>
      <color theme="1"/>
      <name val="Arial"/>
    </font>
    <font>
      <sz val="10"/>
      <color indexed="64"/>
      <name val="Arial"/>
    </font>
    <font>
      <b/>
      <u/>
      <sz val="11"/>
      <color theme="6"/>
      <name val="Marianne"/>
    </font>
    <font>
      <sz val="11"/>
      <color rgb="FFC00000"/>
      <name val="Marianne"/>
    </font>
    <font>
      <i/>
      <sz val="11"/>
      <color theme="9"/>
      <name val="Marianne"/>
    </font>
    <font>
      <b/>
      <sz val="11"/>
      <color theme="0"/>
      <name val="Marianne"/>
      <family val="3"/>
    </font>
    <font>
      <sz val="11"/>
      <color theme="1"/>
      <name val="Marianne"/>
      <family val="3"/>
    </font>
    <font>
      <sz val="11"/>
      <color theme="0"/>
      <name val="Marianne"/>
      <family val="3"/>
    </font>
    <font>
      <sz val="9"/>
      <color theme="0"/>
      <name val="Marianne"/>
      <family val="3"/>
    </font>
    <font>
      <b/>
      <sz val="11"/>
      <name val="Marianne"/>
      <family val="3"/>
    </font>
    <font>
      <b/>
      <u/>
      <sz val="11"/>
      <color rgb="FFC00000"/>
      <name val="Marianne"/>
      <family val="3"/>
    </font>
  </fonts>
  <fills count="23">
    <fill>
      <patternFill patternType="none"/>
    </fill>
    <fill>
      <patternFill patternType="gray125"/>
    </fill>
    <fill>
      <patternFill patternType="solid">
        <fgColor theme="4" tint="0.79998168889431442"/>
        <bgColor indexed="65"/>
      </patternFill>
    </fill>
    <fill>
      <patternFill patternType="solid">
        <fgColor theme="0"/>
      </patternFill>
    </fill>
    <fill>
      <patternFill patternType="solid">
        <fgColor rgb="FF002060"/>
      </patternFill>
    </fill>
    <fill>
      <patternFill patternType="solid">
        <fgColor indexed="5"/>
      </patternFill>
    </fill>
    <fill>
      <patternFill patternType="solid">
        <fgColor rgb="FF92D050"/>
      </patternFill>
    </fill>
    <fill>
      <patternFill patternType="solid">
        <fgColor theme="0" tint="-4.9989318521683403E-2"/>
        <bgColor indexed="65"/>
      </patternFill>
    </fill>
    <fill>
      <patternFill patternType="solid">
        <fgColor rgb="FF002060"/>
        <bgColor theme="4" tint="0.79995117038483843"/>
      </patternFill>
    </fill>
    <fill>
      <patternFill patternType="solid">
        <fgColor rgb="FF003399"/>
        <bgColor theme="4" tint="0.79998168889431442"/>
      </patternFill>
    </fill>
    <fill>
      <patternFill patternType="solid">
        <fgColor theme="4" tint="0.79998168889431442"/>
        <bgColor indexed="65"/>
      </patternFill>
    </fill>
    <fill>
      <patternFill patternType="solid">
        <fgColor theme="0" tint="-0.14999847407452621"/>
        <bgColor theme="4" tint="0.79998168889431442"/>
      </patternFill>
    </fill>
    <fill>
      <patternFill patternType="solid">
        <fgColor theme="0"/>
        <bgColor theme="4" tint="0.79998168889431442"/>
      </patternFill>
    </fill>
    <fill>
      <patternFill patternType="solid">
        <fgColor rgb="FF002060"/>
        <bgColor theme="4" tint="0.79998168889431442"/>
      </patternFill>
    </fill>
    <fill>
      <patternFill patternType="solid">
        <fgColor rgb="FF003399"/>
      </patternFill>
    </fill>
    <fill>
      <patternFill patternType="solid">
        <fgColor theme="1"/>
      </patternFill>
    </fill>
    <fill>
      <patternFill patternType="solid">
        <fgColor theme="0" tint="-0.499984740745262"/>
        <bgColor indexed="65"/>
      </patternFill>
    </fill>
    <fill>
      <patternFill patternType="solid">
        <fgColor theme="8" tint="0.79998168889431442"/>
        <bgColor indexed="65"/>
      </patternFill>
    </fill>
    <fill>
      <patternFill patternType="solid">
        <fgColor theme="8" tint="0.39997558519241921"/>
        <bgColor indexed="65"/>
      </patternFill>
    </fill>
    <fill>
      <patternFill patternType="solid">
        <fgColor theme="8" tint="0.59999389629810485"/>
        <bgColor indexed="65"/>
      </patternFill>
    </fill>
    <fill>
      <patternFill patternType="solid">
        <fgColor theme="0"/>
        <bgColor theme="4" tint="0.79995117038483843"/>
      </patternFill>
    </fill>
    <fill>
      <patternFill patternType="solid">
        <fgColor theme="4" tint="0.79998168889431442"/>
        <bgColor indexed="64"/>
      </patternFill>
    </fill>
    <fill>
      <patternFill patternType="solid">
        <fgColor theme="3" tint="0.39997558519241921"/>
        <bgColor indexed="64"/>
      </patternFill>
    </fill>
  </fills>
  <borders count="7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thin">
        <color theme="0"/>
      </right>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style="hair">
        <color auto="1"/>
      </left>
      <right style="hair">
        <color auto="1"/>
      </right>
      <top style="hair">
        <color auto="1"/>
      </top>
      <bottom style="hair">
        <color auto="1"/>
      </bottom>
      <diagonal/>
    </border>
    <border>
      <left/>
      <right style="hair">
        <color theme="0" tint="-0.499984740745262"/>
      </right>
      <top/>
      <bottom style="hair">
        <color auto="1"/>
      </bottom>
      <diagonal/>
    </border>
    <border>
      <left style="hair">
        <color auto="1"/>
      </left>
      <right style="hair">
        <color theme="0" tint="-0.499984740745262"/>
      </right>
      <top/>
      <bottom style="hair">
        <color auto="1"/>
      </bottom>
      <diagonal/>
    </border>
    <border>
      <left/>
      <right/>
      <top/>
      <bottom style="hair">
        <color auto="1"/>
      </bottom>
      <diagonal/>
    </border>
    <border>
      <left/>
      <right style="thin">
        <color theme="0"/>
      </right>
      <top/>
      <bottom/>
      <diagonal/>
    </border>
    <border>
      <left style="thin">
        <color theme="0"/>
      </left>
      <right style="thin">
        <color theme="0"/>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hair">
        <color theme="0" tint="-0.499984740745262"/>
      </right>
      <top style="hair">
        <color auto="1"/>
      </top>
      <bottom style="hair">
        <color auto="1"/>
      </bottom>
      <diagonal/>
    </border>
    <border>
      <left style="thin">
        <color theme="0"/>
      </left>
      <right style="thin">
        <color theme="0"/>
      </right>
      <top style="thin">
        <color theme="0"/>
      </top>
      <bottom style="thin">
        <color theme="0"/>
      </bottom>
      <diagonal/>
    </border>
    <border>
      <left style="hair">
        <color auto="1"/>
      </left>
      <right style="hair">
        <color theme="0" tint="-0.499984740745262"/>
      </right>
      <top/>
      <bottom/>
      <diagonal/>
    </border>
    <border>
      <left/>
      <right style="hair">
        <color auto="1"/>
      </right>
      <top/>
      <bottom style="hair">
        <color auto="1"/>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right style="medium">
        <color auto="1"/>
      </right>
      <top style="thin">
        <color auto="1"/>
      </top>
      <bottom style="hair">
        <color auto="1"/>
      </bottom>
      <diagonal/>
    </border>
    <border>
      <left style="medium">
        <color auto="1"/>
      </left>
      <right/>
      <top/>
      <bottom/>
      <diagonal/>
    </border>
    <border>
      <left style="thin">
        <color auto="1"/>
      </left>
      <right style="hair">
        <color auto="1"/>
      </right>
      <top/>
      <bottom style="hair">
        <color auto="1"/>
      </bottom>
      <diagonal/>
    </border>
    <border>
      <left/>
      <right style="medium">
        <color auto="1"/>
      </right>
      <top/>
      <bottom style="hair">
        <color auto="1"/>
      </bottom>
      <diagonal/>
    </border>
    <border>
      <left style="thin">
        <color auto="1"/>
      </left>
      <right style="hair">
        <color auto="1"/>
      </right>
      <top/>
      <bottom style="thin">
        <color auto="1"/>
      </bottom>
      <diagonal/>
    </border>
    <border>
      <left/>
      <right style="hair">
        <color auto="1"/>
      </right>
      <top/>
      <bottom style="thin">
        <color auto="1"/>
      </bottom>
      <diagonal/>
    </border>
    <border>
      <left/>
      <right style="medium">
        <color auto="1"/>
      </right>
      <top/>
      <bottom style="thin">
        <color auto="1"/>
      </bottom>
      <diagonal/>
    </border>
    <border>
      <left/>
      <right style="medium">
        <color auto="1"/>
      </right>
      <top/>
      <bottom/>
      <diagonal/>
    </border>
    <border>
      <left style="medium">
        <color auto="1"/>
      </left>
      <right/>
      <top style="thin">
        <color auto="1"/>
      </top>
      <bottom style="thin">
        <color auto="1"/>
      </bottom>
      <diagonal/>
    </border>
    <border diagonalUp="1" diagonalDown="1">
      <left style="hair">
        <color auto="1"/>
      </left>
      <right style="hair">
        <color auto="1"/>
      </right>
      <top style="thin">
        <color auto="1"/>
      </top>
      <bottom style="hair">
        <color auto="1"/>
      </bottom>
      <diagonal style="hair">
        <color auto="1"/>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thin">
        <color theme="0" tint="-0.499984740745262"/>
      </left>
      <right/>
      <top style="thin">
        <color theme="0" tint="-0.499984740745262"/>
      </top>
      <bottom style="medium">
        <color auto="1"/>
      </bottom>
      <diagonal/>
    </border>
    <border>
      <left/>
      <right style="medium">
        <color auto="1"/>
      </right>
      <top/>
      <bottom style="medium">
        <color auto="1"/>
      </bottom>
      <diagonal/>
    </border>
    <border>
      <left style="thin">
        <color auto="1"/>
      </left>
      <right style="hair">
        <color indexed="64"/>
      </right>
      <top/>
      <bottom/>
      <diagonal/>
    </border>
    <border>
      <left style="hair">
        <color indexed="64"/>
      </left>
      <right style="hair">
        <color auto="1"/>
      </right>
      <top/>
      <bottom/>
      <diagonal/>
    </border>
    <border>
      <left style="hair">
        <color indexed="64"/>
      </left>
      <right style="hair">
        <color indexed="64"/>
      </right>
      <top style="hair">
        <color indexed="64"/>
      </top>
      <bottom/>
      <diagonal/>
    </border>
    <border>
      <left style="thin">
        <color theme="0" tint="-0.499984740745262"/>
      </left>
      <right/>
      <top/>
      <bottom style="thin">
        <color theme="0" tint="-0.499984740745262"/>
      </bottom>
      <diagonal/>
    </border>
    <border>
      <left/>
      <right style="thin">
        <color theme="0"/>
      </right>
      <top style="hair">
        <color indexed="64"/>
      </top>
      <bottom/>
      <diagonal/>
    </border>
    <border>
      <left style="hair">
        <color indexed="64"/>
      </left>
      <right style="hair">
        <color theme="0" tint="-0.499984740745262"/>
      </right>
      <top style="hair">
        <color auto="1"/>
      </top>
      <bottom style="hair">
        <color auto="1"/>
      </bottom>
      <diagonal/>
    </border>
    <border>
      <left style="hair">
        <color theme="0" tint="-0.499984740745262"/>
      </left>
      <right style="hair">
        <color auto="1"/>
      </right>
      <top/>
      <bottom style="hair">
        <color indexed="64"/>
      </bottom>
      <diagonal/>
    </border>
    <border>
      <left style="thin">
        <color theme="0"/>
      </left>
      <right style="thin">
        <color theme="0"/>
      </right>
      <top style="hair">
        <color indexed="64"/>
      </top>
      <bottom/>
      <diagonal/>
    </border>
    <border>
      <left style="hair">
        <color auto="1"/>
      </left>
      <right style="hair">
        <color auto="1"/>
      </right>
      <top/>
      <bottom style="hair">
        <color indexed="64"/>
      </bottom>
      <diagonal/>
    </border>
    <border>
      <left style="thin">
        <color theme="0"/>
      </left>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style="thin">
        <color theme="0"/>
      </right>
      <top style="thin">
        <color theme="0"/>
      </top>
      <bottom style="thin">
        <color theme="0"/>
      </bottom>
      <diagonal/>
    </border>
    <border>
      <left style="hair">
        <color auto="1"/>
      </left>
      <right/>
      <top/>
      <bottom style="hair">
        <color indexed="64"/>
      </bottom>
      <diagonal/>
    </border>
    <border>
      <left style="hair">
        <color indexed="64"/>
      </left>
      <right/>
      <top style="hair">
        <color indexed="64"/>
      </top>
      <bottom/>
      <diagonal/>
    </border>
    <border>
      <left style="hair">
        <color indexed="64"/>
      </left>
      <right style="thin">
        <color theme="0"/>
      </right>
      <top style="hair">
        <color indexed="64"/>
      </top>
      <bottom style="thin">
        <color theme="0" tint="-0.499984740745262"/>
      </bottom>
      <diagonal/>
    </border>
    <border>
      <left style="medium">
        <color auto="1"/>
      </left>
      <right style="thin">
        <color auto="1"/>
      </right>
      <top/>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1">
    <xf numFmtId="0" fontId="0" fillId="0" borderId="0"/>
    <xf numFmtId="0" fontId="55" fillId="2" borderId="0" applyNumberFormat="0" applyBorder="0" applyProtection="0"/>
    <xf numFmtId="44" fontId="2" fillId="0" borderId="0" applyFont="0" applyFill="0" applyBorder="0" applyProtection="0"/>
    <xf numFmtId="44" fontId="2" fillId="0" borderId="0" applyFont="0" applyFill="0" applyBorder="0" applyProtection="0"/>
    <xf numFmtId="0" fontId="3" fillId="0" borderId="0" applyNumberFormat="0" applyFill="0" applyBorder="0" applyProtection="0"/>
    <xf numFmtId="164" fontId="55" fillId="0" borderId="0" applyFont="0" applyFill="0" applyBorder="0" applyProtection="0"/>
    <xf numFmtId="164" fontId="2" fillId="0" borderId="0" applyFont="0" applyFill="0" applyBorder="0" applyProtection="0"/>
    <xf numFmtId="44" fontId="55" fillId="0" borderId="0" applyFont="0" applyFill="0" applyBorder="0" applyProtection="0"/>
    <xf numFmtId="0" fontId="2" fillId="0" borderId="0"/>
    <xf numFmtId="9" fontId="55" fillId="0" borderId="0" applyFont="0" applyFill="0" applyBorder="0" applyProtection="0"/>
    <xf numFmtId="9" fontId="2" fillId="0" borderId="0" applyFont="0" applyFill="0" applyBorder="0" applyProtection="0"/>
  </cellStyleXfs>
  <cellXfs count="343">
    <xf numFmtId="0" fontId="0" fillId="0" borderId="0" xfId="0"/>
    <xf numFmtId="0" fontId="6" fillId="3" borderId="0" xfId="0" applyFont="1" applyFill="1" applyAlignment="1">
      <alignment horizontal="left" vertical="center"/>
    </xf>
    <xf numFmtId="0" fontId="7" fillId="3" borderId="0" xfId="0" applyFont="1" applyFill="1" applyAlignment="1">
      <alignment vertical="center"/>
    </xf>
    <xf numFmtId="0" fontId="8" fillId="3" borderId="0" xfId="0" applyFont="1" applyFill="1" applyAlignment="1">
      <alignment vertical="center"/>
    </xf>
    <xf numFmtId="6" fontId="6" fillId="3" borderId="0" xfId="0" applyNumberFormat="1" applyFont="1" applyFill="1" applyAlignment="1">
      <alignment horizontal="left" vertical="center" wrapText="1"/>
    </xf>
    <xf numFmtId="8" fontId="6" fillId="3" borderId="0" xfId="0" applyNumberFormat="1" applyFont="1" applyFill="1" applyAlignment="1">
      <alignment horizontal="center" vertical="center" wrapText="1"/>
    </xf>
    <xf numFmtId="6" fontId="6" fillId="3" borderId="0" xfId="0" applyNumberFormat="1" applyFont="1" applyFill="1" applyAlignment="1">
      <alignment vertical="center" wrapText="1"/>
    </xf>
    <xf numFmtId="6" fontId="6" fillId="3" borderId="0" xfId="0" applyNumberFormat="1" applyFont="1" applyFill="1" applyAlignment="1">
      <alignment horizontal="center" vertical="center" wrapText="1"/>
    </xf>
    <xf numFmtId="165" fontId="6" fillId="3" borderId="0" xfId="0" applyNumberFormat="1" applyFont="1" applyFill="1" applyAlignment="1">
      <alignment horizontal="center" vertical="center" wrapText="1"/>
    </xf>
    <xf numFmtId="0" fontId="8" fillId="3" borderId="0" xfId="0" applyFont="1" applyFill="1" applyAlignment="1">
      <alignment horizontal="justify" vertical="center" wrapText="1"/>
    </xf>
    <xf numFmtId="166" fontId="6" fillId="3" borderId="0" xfId="0" applyNumberFormat="1" applyFont="1" applyFill="1" applyAlignment="1">
      <alignment horizontal="right" vertical="center" wrapText="1"/>
    </xf>
    <xf numFmtId="8" fontId="6" fillId="3" borderId="0" xfId="0" applyNumberFormat="1" applyFont="1" applyFill="1" applyAlignment="1">
      <alignment horizontal="left" vertical="center" wrapText="1"/>
    </xf>
    <xf numFmtId="6" fontId="2" fillId="3" borderId="0" xfId="0" applyNumberFormat="1" applyFont="1" applyFill="1" applyAlignment="1">
      <alignment horizontal="center" vertical="center" wrapText="1"/>
    </xf>
    <xf numFmtId="8" fontId="9" fillId="3" borderId="0" xfId="0" applyNumberFormat="1" applyFont="1" applyFill="1" applyAlignment="1">
      <alignment horizontal="left" vertical="center" wrapText="1"/>
    </xf>
    <xf numFmtId="6" fontId="10" fillId="3" borderId="0" xfId="0" applyNumberFormat="1" applyFont="1" applyFill="1" applyAlignment="1">
      <alignment vertical="center" wrapText="1"/>
    </xf>
    <xf numFmtId="6" fontId="10" fillId="3" borderId="0" xfId="0" applyNumberFormat="1" applyFont="1" applyFill="1" applyAlignment="1">
      <alignment horizontal="left" vertical="center" wrapText="1"/>
    </xf>
    <xf numFmtId="0" fontId="8" fillId="3" borderId="5" xfId="0" applyFont="1" applyFill="1" applyBorder="1" applyAlignment="1">
      <alignment vertical="center"/>
    </xf>
    <xf numFmtId="6" fontId="11" fillId="3" borderId="5" xfId="0" applyNumberFormat="1" applyFont="1" applyFill="1" applyBorder="1" applyAlignment="1">
      <alignment vertical="center" wrapText="1"/>
    </xf>
    <xf numFmtId="6" fontId="11" fillId="3" borderId="6" xfId="0" applyNumberFormat="1" applyFont="1" applyFill="1" applyBorder="1" applyAlignment="1">
      <alignment vertical="center" wrapText="1"/>
    </xf>
    <xf numFmtId="167" fontId="9" fillId="3" borderId="0" xfId="0" applyNumberFormat="1" applyFont="1" applyFill="1" applyAlignment="1">
      <alignment horizontal="left" vertical="center" wrapText="1"/>
    </xf>
    <xf numFmtId="6" fontId="11" fillId="3" borderId="0" xfId="0" applyNumberFormat="1" applyFont="1" applyFill="1" applyAlignment="1">
      <alignment vertical="center" wrapText="1"/>
    </xf>
    <xf numFmtId="168" fontId="6" fillId="3" borderId="0" xfId="0" applyNumberFormat="1" applyFont="1" applyFill="1" applyAlignment="1">
      <alignment horizontal="left" vertical="center" wrapText="1"/>
    </xf>
    <xf numFmtId="7" fontId="6" fillId="3" borderId="0" xfId="0" applyNumberFormat="1" applyFont="1" applyFill="1" applyAlignment="1">
      <alignment vertical="center" wrapText="1"/>
    </xf>
    <xf numFmtId="170" fontId="6" fillId="3" borderId="0" xfId="0" applyNumberFormat="1" applyFont="1" applyFill="1" applyAlignment="1">
      <alignment horizontal="center" vertical="center" wrapText="1"/>
    </xf>
    <xf numFmtId="166" fontId="6" fillId="3" borderId="0" xfId="0" applyNumberFormat="1" applyFont="1" applyFill="1" applyAlignment="1">
      <alignment vertical="center" wrapText="1"/>
    </xf>
    <xf numFmtId="167" fontId="9" fillId="3" borderId="0" xfId="0" applyNumberFormat="1" applyFont="1" applyFill="1" applyAlignment="1">
      <alignment horizontal="right" vertical="center" wrapText="1"/>
    </xf>
    <xf numFmtId="6" fontId="9" fillId="3" borderId="0" xfId="0" applyNumberFormat="1" applyFont="1" applyFill="1" applyAlignment="1">
      <alignment horizontal="right" vertical="center" wrapText="1"/>
    </xf>
    <xf numFmtId="167" fontId="9" fillId="3" borderId="0" xfId="0" applyNumberFormat="1" applyFont="1" applyFill="1" applyAlignment="1">
      <alignment vertical="center" wrapText="1"/>
    </xf>
    <xf numFmtId="44" fontId="11" fillId="3" borderId="0" xfId="0" applyNumberFormat="1" applyFont="1" applyFill="1" applyAlignment="1">
      <alignment horizontal="center" vertical="center" wrapText="1"/>
    </xf>
    <xf numFmtId="0" fontId="12" fillId="3" borderId="0" xfId="0" applyFont="1" applyFill="1" applyAlignment="1">
      <alignment vertical="center"/>
    </xf>
    <xf numFmtId="0" fontId="6" fillId="3" borderId="0" xfId="0" applyFont="1" applyFill="1" applyAlignment="1">
      <alignment horizontal="left" vertical="center" wrapText="1"/>
    </xf>
    <xf numFmtId="0" fontId="8" fillId="3" borderId="6" xfId="0" applyFont="1" applyFill="1" applyBorder="1" applyAlignment="1">
      <alignment vertical="center"/>
    </xf>
    <xf numFmtId="167" fontId="5" fillId="3" borderId="2" xfId="0" applyNumberFormat="1" applyFont="1" applyFill="1" applyBorder="1" applyAlignment="1">
      <alignment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12" fillId="3" borderId="0" xfId="0" applyFont="1" applyFill="1" applyAlignment="1">
      <alignment horizontal="left" vertical="center"/>
    </xf>
    <xf numFmtId="0" fontId="16" fillId="3" borderId="11" xfId="0" applyFont="1" applyFill="1" applyBorder="1" applyAlignment="1">
      <alignment vertical="center"/>
    </xf>
    <xf numFmtId="0" fontId="6" fillId="3" borderId="11" xfId="0" applyFont="1" applyFill="1" applyBorder="1" applyAlignment="1">
      <alignment vertical="center"/>
    </xf>
    <xf numFmtId="0" fontId="8" fillId="3" borderId="8" xfId="0" applyFont="1" applyFill="1" applyBorder="1" applyAlignment="1">
      <alignment horizontal="center" vertical="center"/>
    </xf>
    <xf numFmtId="0" fontId="8" fillId="3" borderId="10"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8" fillId="0" borderId="0" xfId="0" applyFont="1"/>
    <xf numFmtId="0" fontId="8" fillId="3" borderId="0" xfId="0" applyFont="1" applyFill="1"/>
    <xf numFmtId="0" fontId="8" fillId="3" borderId="12" xfId="0" applyFont="1" applyFill="1" applyBorder="1"/>
    <xf numFmtId="0" fontId="20" fillId="3" borderId="0" xfId="0" applyFont="1" applyFill="1" applyAlignment="1">
      <alignment horizontal="right" vertical="center"/>
    </xf>
    <xf numFmtId="0" fontId="8" fillId="3" borderId="0" xfId="0" applyFont="1" applyFill="1" applyAlignment="1">
      <alignment vertical="top"/>
    </xf>
    <xf numFmtId="0" fontId="8" fillId="3" borderId="12" xfId="0" applyFont="1" applyFill="1" applyBorder="1" applyAlignment="1">
      <alignment vertical="top"/>
    </xf>
    <xf numFmtId="0" fontId="22" fillId="3" borderId="0" xfId="0" applyFont="1" applyFill="1" applyAlignment="1">
      <alignment vertical="center"/>
    </xf>
    <xf numFmtId="0" fontId="22" fillId="3" borderId="12" xfId="0" applyFont="1" applyFill="1" applyBorder="1" applyAlignment="1">
      <alignment vertical="center"/>
    </xf>
    <xf numFmtId="0" fontId="24" fillId="3" borderId="0" xfId="0" applyFont="1" applyFill="1" applyAlignment="1">
      <alignment horizontal="center" vertical="center"/>
    </xf>
    <xf numFmtId="0" fontId="24" fillId="3" borderId="0" xfId="0" applyFont="1" applyFill="1" applyAlignment="1">
      <alignment horizontal="left" vertical="center"/>
    </xf>
    <xf numFmtId="0" fontId="26" fillId="3" borderId="0" xfId="0" applyFont="1" applyFill="1"/>
    <xf numFmtId="0" fontId="27" fillId="3" borderId="0" xfId="0" applyFont="1" applyFill="1"/>
    <xf numFmtId="0" fontId="8" fillId="3" borderId="0" xfId="0" applyFont="1" applyFill="1" applyAlignment="1">
      <alignment wrapText="1"/>
    </xf>
    <xf numFmtId="0" fontId="28" fillId="0" borderId="0" xfId="4" quotePrefix="1" applyFont="1" applyAlignment="1">
      <alignment horizontal="left" indent="3"/>
    </xf>
    <xf numFmtId="0" fontId="27" fillId="3" borderId="0" xfId="0" applyFont="1" applyFill="1" applyAlignment="1">
      <alignment vertical="center"/>
    </xf>
    <xf numFmtId="0" fontId="8" fillId="3" borderId="0" xfId="0" applyFont="1" applyFill="1" applyAlignment="1">
      <alignment vertical="center" wrapText="1"/>
    </xf>
    <xf numFmtId="0" fontId="27" fillId="3" borderId="0" xfId="0" applyFont="1" applyFill="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28" fillId="0" borderId="0" xfId="4" quotePrefix="1" applyFont="1" applyAlignment="1">
      <alignment wrapText="1"/>
    </xf>
    <xf numFmtId="0" fontId="28" fillId="0" borderId="0" xfId="4" quotePrefix="1" applyFont="1"/>
    <xf numFmtId="0" fontId="27" fillId="3" borderId="0" xfId="0" applyFont="1" applyFill="1" applyAlignment="1">
      <alignment horizontal="left" vertical="center"/>
    </xf>
    <xf numFmtId="0" fontId="26" fillId="3" borderId="0" xfId="0" applyFont="1" applyFill="1" applyAlignment="1">
      <alignment horizontal="left" vertical="center"/>
    </xf>
    <xf numFmtId="0" fontId="28" fillId="3" borderId="0" xfId="4" applyFont="1" applyFill="1" applyAlignment="1">
      <alignment horizontal="left" vertical="center"/>
    </xf>
    <xf numFmtId="0" fontId="30" fillId="3" borderId="0" xfId="4" quotePrefix="1" applyFont="1" applyFill="1" applyAlignment="1">
      <alignment horizontal="left" vertical="center"/>
    </xf>
    <xf numFmtId="0" fontId="28" fillId="3" borderId="0" xfId="4" applyFont="1" applyFill="1" applyAlignment="1">
      <alignment vertical="center"/>
    </xf>
    <xf numFmtId="0" fontId="31" fillId="5" borderId="0" xfId="4" quotePrefix="1" applyFont="1" applyFill="1" applyAlignment="1">
      <alignment horizontal="left" vertical="center"/>
    </xf>
    <xf numFmtId="0" fontId="3" fillId="3" borderId="0" xfId="4" applyFont="1" applyFill="1" applyAlignment="1">
      <alignment vertical="center"/>
    </xf>
    <xf numFmtId="0" fontId="3" fillId="3" borderId="0" xfId="4" applyFont="1" applyFill="1" applyAlignment="1">
      <alignment horizontal="left" vertical="center"/>
    </xf>
    <xf numFmtId="0" fontId="8" fillId="3" borderId="0" xfId="0" applyFont="1" applyFill="1" applyAlignment="1">
      <alignment horizontal="left" vertical="center"/>
    </xf>
    <xf numFmtId="0" fontId="27" fillId="6" borderId="0" xfId="0" applyFont="1" applyFill="1" applyAlignment="1">
      <alignment vertical="center"/>
    </xf>
    <xf numFmtId="0" fontId="30" fillId="0" borderId="0" xfId="0" applyFont="1" applyAlignment="1">
      <alignment horizontal="center" vertical="top" wrapText="1"/>
    </xf>
    <xf numFmtId="0" fontId="30" fillId="6" borderId="0" xfId="0" applyFont="1" applyFill="1" applyAlignment="1">
      <alignment vertical="top" wrapText="1"/>
    </xf>
    <xf numFmtId="0" fontId="33" fillId="0" borderId="0" xfId="0" applyFont="1" applyAlignment="1">
      <alignment vertical="top" wrapText="1"/>
    </xf>
    <xf numFmtId="0" fontId="27" fillId="6" borderId="2" xfId="0" applyFont="1" applyFill="1" applyBorder="1" applyAlignment="1">
      <alignment vertical="center"/>
    </xf>
    <xf numFmtId="0" fontId="8" fillId="3" borderId="14" xfId="0" applyFont="1" applyFill="1" applyBorder="1"/>
    <xf numFmtId="0" fontId="8" fillId="3" borderId="15" xfId="0" applyFont="1" applyFill="1" applyBorder="1" applyAlignment="1">
      <alignment vertical="center"/>
    </xf>
    <xf numFmtId="0" fontId="33" fillId="3" borderId="0" xfId="0" applyFont="1" applyFill="1" applyAlignment="1">
      <alignment horizontal="left" vertical="center" wrapText="1"/>
    </xf>
    <xf numFmtId="0" fontId="34" fillId="3" borderId="0" xfId="0" applyFont="1" applyFill="1"/>
    <xf numFmtId="0" fontId="34" fillId="3" borderId="12" xfId="0" applyFont="1" applyFill="1" applyBorder="1"/>
    <xf numFmtId="0" fontId="35" fillId="3" borderId="0" xfId="0" applyFont="1" applyFill="1"/>
    <xf numFmtId="0" fontId="36" fillId="3" borderId="0" xfId="0" applyFont="1" applyFill="1" applyAlignment="1">
      <alignment horizontal="right" vertical="center"/>
    </xf>
    <xf numFmtId="0" fontId="35" fillId="3" borderId="0" xfId="0" applyFont="1" applyFill="1" applyAlignment="1">
      <alignment horizontal="center" vertical="center"/>
    </xf>
    <xf numFmtId="0" fontId="32" fillId="8" borderId="0" xfId="0" applyFont="1" applyFill="1" applyAlignment="1">
      <alignment horizontal="left" vertical="center"/>
    </xf>
    <xf numFmtId="0" fontId="37" fillId="8" borderId="0" xfId="0" applyFont="1" applyFill="1" applyAlignment="1">
      <alignment horizontal="left" vertical="center"/>
    </xf>
    <xf numFmtId="0" fontId="32" fillId="0" borderId="0" xfId="0" applyFont="1" applyAlignment="1">
      <alignment horizontal="left" vertical="center"/>
    </xf>
    <xf numFmtId="0" fontId="37" fillId="0" borderId="0" xfId="0" applyFont="1" applyAlignment="1">
      <alignment horizontal="left" vertical="center"/>
    </xf>
    <xf numFmtId="0" fontId="8" fillId="3" borderId="12" xfId="0" applyFont="1" applyFill="1" applyBorder="1" applyAlignment="1">
      <alignment vertical="center"/>
    </xf>
    <xf numFmtId="0" fontId="38" fillId="9" borderId="0" xfId="0" applyFont="1" applyFill="1" applyAlignment="1">
      <alignment horizontal="left" vertical="center" wrapText="1"/>
    </xf>
    <xf numFmtId="0" fontId="38" fillId="9" borderId="0" xfId="0" applyFont="1" applyFill="1" applyAlignment="1">
      <alignment horizontal="center" vertical="center" wrapText="1"/>
    </xf>
    <xf numFmtId="0" fontId="38" fillId="9" borderId="0" xfId="0" applyFont="1" applyFill="1" applyAlignment="1">
      <alignment horizontal="center" wrapText="1"/>
    </xf>
    <xf numFmtId="0" fontId="8" fillId="3" borderId="16" xfId="0" applyFont="1" applyFill="1" applyBorder="1" applyAlignment="1">
      <alignment vertical="center"/>
    </xf>
    <xf numFmtId="0" fontId="27" fillId="10" borderId="17" xfId="1" applyFont="1" applyFill="1" applyBorder="1" applyAlignment="1">
      <alignment vertical="center" wrapText="1"/>
    </xf>
    <xf numFmtId="0" fontId="27" fillId="6" borderId="18" xfId="0" applyFont="1" applyFill="1" applyBorder="1" applyAlignment="1" applyProtection="1">
      <alignment horizontal="left" vertical="center"/>
      <protection locked="0"/>
    </xf>
    <xf numFmtId="0" fontId="27" fillId="6" borderId="19" xfId="0" applyFont="1" applyFill="1" applyBorder="1" applyAlignment="1" applyProtection="1">
      <alignment horizontal="left" vertical="center"/>
      <protection locked="0"/>
    </xf>
    <xf numFmtId="169" fontId="27" fillId="6" borderId="20" xfId="0" applyNumberFormat="1" applyFont="1" applyFill="1" applyBorder="1" applyAlignment="1">
      <alignment vertical="center"/>
    </xf>
    <xf numFmtId="0" fontId="27" fillId="6" borderId="0" xfId="0" applyFont="1" applyFill="1" applyAlignment="1" applyProtection="1">
      <alignment horizontal="left" vertical="center"/>
      <protection locked="0"/>
    </xf>
    <xf numFmtId="0" fontId="39" fillId="0" borderId="21" xfId="0" applyFont="1" applyBorder="1" applyAlignment="1">
      <alignment horizontal="center" vertical="top"/>
    </xf>
    <xf numFmtId="0" fontId="40" fillId="0" borderId="22" xfId="0" applyFont="1" applyBorder="1" applyAlignment="1">
      <alignment horizontal="center"/>
    </xf>
    <xf numFmtId="0" fontId="27" fillId="0" borderId="0" xfId="0" applyFont="1"/>
    <xf numFmtId="0" fontId="41" fillId="11" borderId="23" xfId="0" applyFont="1" applyFill="1" applyBorder="1" applyAlignment="1">
      <alignment horizontal="right"/>
    </xf>
    <xf numFmtId="169" fontId="42" fillId="11" borderId="24" xfId="0" applyNumberFormat="1" applyFont="1" applyFill="1" applyBorder="1"/>
    <xf numFmtId="0" fontId="8" fillId="3" borderId="16" xfId="0" applyFont="1" applyFill="1" applyBorder="1"/>
    <xf numFmtId="0" fontId="8" fillId="3" borderId="12" xfId="0" applyFont="1" applyFill="1" applyBorder="1" applyAlignment="1">
      <alignment vertical="center" wrapText="1"/>
    </xf>
    <xf numFmtId="0" fontId="27" fillId="6" borderId="18" xfId="0" applyFont="1" applyFill="1" applyBorder="1" applyAlignment="1" applyProtection="1">
      <alignment horizontal="left" vertical="center" wrapText="1"/>
      <protection locked="0"/>
    </xf>
    <xf numFmtId="169" fontId="27" fillId="6" borderId="20" xfId="0" applyNumberFormat="1" applyFont="1" applyFill="1" applyBorder="1" applyAlignment="1">
      <alignment vertical="center" wrapText="1"/>
    </xf>
    <xf numFmtId="0" fontId="8" fillId="3" borderId="16" xfId="0" applyFont="1" applyFill="1" applyBorder="1" applyAlignment="1">
      <alignment vertical="center" wrapText="1"/>
    </xf>
    <xf numFmtId="0" fontId="27" fillId="10" borderId="20" xfId="1" applyFont="1" applyFill="1" applyBorder="1" applyAlignment="1">
      <alignment vertical="center" wrapText="1"/>
    </xf>
    <xf numFmtId="0" fontId="27" fillId="10" borderId="18" xfId="0" applyFont="1" applyFill="1" applyBorder="1" applyAlignment="1" applyProtection="1">
      <alignment horizontal="left" vertical="center" wrapText="1"/>
      <protection locked="0"/>
    </xf>
    <xf numFmtId="0" fontId="27" fillId="10" borderId="0" xfId="0" applyFont="1" applyFill="1" applyAlignment="1" applyProtection="1">
      <alignment horizontal="left" vertical="center"/>
      <protection locked="0"/>
    </xf>
    <xf numFmtId="0" fontId="39" fillId="0" borderId="21" xfId="0" applyFont="1" applyBorder="1" applyAlignment="1">
      <alignment horizontal="center"/>
    </xf>
    <xf numFmtId="0" fontId="8" fillId="3" borderId="0" xfId="0" applyFont="1" applyFill="1" applyAlignment="1" applyProtection="1">
      <alignment horizontal="center"/>
      <protection locked="0"/>
    </xf>
    <xf numFmtId="0" fontId="40" fillId="0" borderId="0" xfId="0" applyFont="1" applyAlignment="1">
      <alignment horizontal="center"/>
    </xf>
    <xf numFmtId="0" fontId="39" fillId="0" borderId="0" xfId="0" applyFont="1" applyAlignment="1">
      <alignment horizontal="center" vertical="top"/>
    </xf>
    <xf numFmtId="0" fontId="27" fillId="10" borderId="25" xfId="0" applyFont="1" applyFill="1" applyBorder="1" applyAlignment="1" applyProtection="1">
      <alignment horizontal="left" vertical="center"/>
      <protection locked="0"/>
    </xf>
    <xf numFmtId="0" fontId="40" fillId="6" borderId="19" xfId="0" applyFont="1" applyFill="1" applyBorder="1" applyAlignment="1" applyProtection="1">
      <alignment horizontal="left" vertical="center"/>
      <protection locked="0"/>
    </xf>
    <xf numFmtId="44" fontId="27" fillId="6" borderId="19" xfId="7" applyNumberFormat="1" applyFont="1" applyFill="1" applyBorder="1" applyAlignment="1" applyProtection="1">
      <alignment horizontal="left" vertical="center"/>
      <protection locked="0"/>
    </xf>
    <xf numFmtId="0" fontId="8" fillId="3" borderId="26" xfId="0" applyFont="1" applyFill="1" applyBorder="1" applyAlignment="1">
      <alignment vertical="center"/>
    </xf>
    <xf numFmtId="0" fontId="8" fillId="3" borderId="26" xfId="0" applyFont="1" applyFill="1" applyBorder="1"/>
    <xf numFmtId="0" fontId="27" fillId="3" borderId="0" xfId="0" applyFont="1" applyFill="1" applyAlignment="1" applyProtection="1">
      <alignment horizontal="center"/>
      <protection locked="0"/>
    </xf>
    <xf numFmtId="0" fontId="27" fillId="10" borderId="25" xfId="0" applyFont="1" applyFill="1" applyBorder="1" applyAlignment="1" applyProtection="1">
      <alignment horizontal="left" vertical="center" wrapText="1"/>
      <protection locked="0"/>
    </xf>
    <xf numFmtId="44" fontId="27" fillId="6" borderId="27" xfId="7" applyNumberFormat="1" applyFont="1" applyFill="1" applyBorder="1" applyAlignment="1" applyProtection="1">
      <alignment horizontal="left" vertical="center"/>
      <protection locked="0"/>
    </xf>
    <xf numFmtId="0" fontId="41" fillId="11" borderId="7" xfId="0" applyFont="1" applyFill="1" applyBorder="1" applyAlignment="1">
      <alignment horizontal="right"/>
    </xf>
    <xf numFmtId="169" fontId="42" fillId="11" borderId="7" xfId="0" applyNumberFormat="1" applyFont="1" applyFill="1" applyBorder="1"/>
    <xf numFmtId="0" fontId="39" fillId="0" borderId="0" xfId="0" applyFont="1" applyAlignment="1">
      <alignment horizontal="center"/>
    </xf>
    <xf numFmtId="0" fontId="44" fillId="3" borderId="0" xfId="0" applyFont="1" applyFill="1" applyAlignment="1" applyProtection="1">
      <alignment horizontal="center"/>
      <protection locked="0"/>
    </xf>
    <xf numFmtId="0" fontId="43" fillId="3" borderId="0" xfId="0" applyFont="1" applyFill="1" applyAlignment="1">
      <alignment horizontal="center"/>
    </xf>
    <xf numFmtId="0" fontId="40" fillId="3" borderId="0" xfId="0" applyFont="1" applyFill="1" applyAlignment="1">
      <alignment horizontal="center"/>
    </xf>
    <xf numFmtId="0" fontId="41" fillId="12" borderId="0" xfId="0" applyFont="1" applyFill="1" applyAlignment="1">
      <alignment horizontal="right"/>
    </xf>
    <xf numFmtId="169" fontId="42" fillId="12" borderId="0" xfId="0" applyNumberFormat="1" applyFont="1" applyFill="1"/>
    <xf numFmtId="0" fontId="46" fillId="3" borderId="0" xfId="0" applyFont="1" applyFill="1" applyAlignment="1" applyProtection="1">
      <alignment horizontal="center"/>
      <protection locked="0"/>
    </xf>
    <xf numFmtId="0" fontId="45" fillId="3" borderId="0" xfId="0" applyFont="1" applyFill="1" applyAlignment="1" applyProtection="1">
      <alignment horizontal="left"/>
      <protection locked="0"/>
    </xf>
    <xf numFmtId="0" fontId="48" fillId="3" borderId="0" xfId="0" applyFont="1" applyFill="1" applyAlignment="1" applyProtection="1">
      <alignment horizontal="left"/>
      <protection locked="0"/>
    </xf>
    <xf numFmtId="0" fontId="44" fillId="4" borderId="23" xfId="0" applyFont="1" applyFill="1" applyBorder="1" applyAlignment="1" applyProtection="1">
      <alignment horizontal="center"/>
      <protection locked="0"/>
    </xf>
    <xf numFmtId="0" fontId="37" fillId="13" borderId="24" xfId="0" applyFont="1" applyFill="1" applyBorder="1" applyAlignment="1">
      <alignment horizontal="right"/>
    </xf>
    <xf numFmtId="169" fontId="49" fillId="13" borderId="24" xfId="0" applyNumberFormat="1" applyFont="1" applyFill="1" applyBorder="1"/>
    <xf numFmtId="0" fontId="27" fillId="3" borderId="2" xfId="0" applyFont="1" applyFill="1" applyBorder="1"/>
    <xf numFmtId="0" fontId="27" fillId="3" borderId="0" xfId="0" applyFont="1" applyFill="1" applyAlignment="1">
      <alignment horizontal="left" vertical="center" wrapText="1"/>
    </xf>
    <xf numFmtId="42" fontId="38" fillId="14" borderId="29" xfId="7" applyNumberFormat="1" applyFont="1" applyFill="1" applyBorder="1" applyAlignment="1" applyProtection="1">
      <alignment horizontal="center" vertical="center" wrapText="1"/>
      <protection locked="0"/>
    </xf>
    <xf numFmtId="0" fontId="38" fillId="14" borderId="30" xfId="0" applyFont="1" applyFill="1" applyBorder="1" applyAlignment="1" applyProtection="1">
      <alignment horizontal="center" vertical="center" wrapText="1"/>
      <protection locked="0"/>
    </xf>
    <xf numFmtId="0" fontId="38" fillId="14" borderId="31" xfId="0" applyFont="1" applyFill="1" applyBorder="1" applyAlignment="1" applyProtection="1">
      <alignment horizontal="center" vertical="center" wrapText="1"/>
      <protection locked="0"/>
    </xf>
    <xf numFmtId="0" fontId="38" fillId="14" borderId="34" xfId="0" applyFont="1" applyFill="1" applyBorder="1"/>
    <xf numFmtId="0" fontId="27" fillId="0" borderId="7" xfId="0" applyFont="1" applyBorder="1"/>
    <xf numFmtId="0" fontId="27" fillId="6" borderId="35" xfId="0" applyFont="1" applyFill="1" applyBorder="1" applyAlignment="1" applyProtection="1">
      <alignment horizontal="left"/>
      <protection locked="0"/>
    </xf>
    <xf numFmtId="164" fontId="27" fillId="6" borderId="36" xfId="5" applyNumberFormat="1" applyFont="1" applyFill="1" applyBorder="1" applyAlignment="1" applyProtection="1">
      <alignment horizontal="center"/>
      <protection locked="0"/>
    </xf>
    <xf numFmtId="164" fontId="27" fillId="6" borderId="37" xfId="0" applyNumberFormat="1" applyFont="1" applyFill="1" applyBorder="1" applyAlignment="1" applyProtection="1">
      <alignment horizontal="left"/>
      <protection locked="0"/>
    </xf>
    <xf numFmtId="0" fontId="27" fillId="3" borderId="38" xfId="0" applyFont="1" applyFill="1" applyBorder="1"/>
    <xf numFmtId="0" fontId="27" fillId="0" borderId="11" xfId="0" applyFont="1" applyBorder="1"/>
    <xf numFmtId="0" fontId="27" fillId="6" borderId="39" xfId="0" applyFont="1" applyFill="1" applyBorder="1" applyAlignment="1" applyProtection="1">
      <alignment horizontal="left"/>
      <protection locked="0"/>
    </xf>
    <xf numFmtId="0" fontId="27" fillId="6" borderId="28" xfId="0" applyFont="1" applyFill="1" applyBorder="1" applyAlignment="1" applyProtection="1">
      <alignment horizontal="left"/>
      <protection locked="0"/>
    </xf>
    <xf numFmtId="0" fontId="27" fillId="6" borderId="40" xfId="0" applyFont="1" applyFill="1" applyBorder="1" applyAlignment="1" applyProtection="1">
      <alignment horizontal="left"/>
      <protection locked="0"/>
    </xf>
    <xf numFmtId="0" fontId="50" fillId="7" borderId="7" xfId="0" applyFont="1" applyFill="1" applyBorder="1"/>
    <xf numFmtId="0" fontId="27" fillId="6" borderId="41" xfId="0" applyFont="1" applyFill="1" applyBorder="1" applyAlignment="1" applyProtection="1">
      <alignment horizontal="left"/>
      <protection locked="0"/>
    </xf>
    <xf numFmtId="0" fontId="27" fillId="6" borderId="42" xfId="0" applyFont="1" applyFill="1" applyBorder="1" applyAlignment="1" applyProtection="1">
      <alignment horizontal="left"/>
      <protection locked="0"/>
    </xf>
    <xf numFmtId="0" fontId="27" fillId="6" borderId="43" xfId="0" applyFont="1" applyFill="1" applyBorder="1" applyAlignment="1" applyProtection="1">
      <alignment horizontal="left"/>
      <protection locked="0"/>
    </xf>
    <xf numFmtId="42" fontId="27" fillId="0" borderId="0" xfId="7" applyNumberFormat="1" applyFont="1"/>
    <xf numFmtId="42" fontId="27" fillId="0" borderId="44" xfId="7" applyNumberFormat="1" applyFont="1" applyBorder="1"/>
    <xf numFmtId="0" fontId="38" fillId="14" borderId="45" xfId="0" applyFont="1" applyFill="1" applyBorder="1"/>
    <xf numFmtId="164" fontId="27" fillId="6" borderId="35" xfId="5" applyNumberFormat="1" applyFont="1" applyFill="1" applyBorder="1" applyAlignment="1" applyProtection="1">
      <alignment horizontal="left"/>
      <protection locked="0"/>
    </xf>
    <xf numFmtId="4" fontId="27" fillId="6" borderId="37" xfId="0" applyNumberFormat="1" applyFont="1" applyFill="1" applyBorder="1" applyAlignment="1" applyProtection="1">
      <alignment horizontal="right"/>
      <protection locked="0"/>
    </xf>
    <xf numFmtId="0" fontId="27" fillId="15" borderId="46" xfId="0" applyFont="1" applyFill="1" applyBorder="1" applyAlignment="1" applyProtection="1">
      <alignment horizontal="left"/>
      <protection hidden="1"/>
    </xf>
    <xf numFmtId="4" fontId="27" fillId="6" borderId="40" xfId="0" applyNumberFormat="1" applyFont="1" applyFill="1" applyBorder="1" applyAlignment="1" applyProtection="1">
      <alignment horizontal="right"/>
      <protection locked="0"/>
    </xf>
    <xf numFmtId="4" fontId="27" fillId="6" borderId="43" xfId="0" applyNumberFormat="1" applyFont="1" applyFill="1" applyBorder="1" applyAlignment="1" applyProtection="1">
      <alignment horizontal="right"/>
      <protection locked="0"/>
    </xf>
    <xf numFmtId="0" fontId="51" fillId="0" borderId="0" xfId="0" applyFont="1"/>
    <xf numFmtId="0" fontId="51" fillId="3" borderId="0" xfId="0" applyFont="1" applyFill="1"/>
    <xf numFmtId="0" fontId="52" fillId="3" borderId="38" xfId="0" applyFont="1" applyFill="1" applyBorder="1"/>
    <xf numFmtId="0" fontId="52" fillId="3" borderId="0" xfId="0" applyFont="1" applyFill="1"/>
    <xf numFmtId="42" fontId="52" fillId="3" borderId="0" xfId="7" applyNumberFormat="1" applyFont="1" applyFill="1"/>
    <xf numFmtId="4" fontId="52" fillId="3" borderId="44" xfId="7" applyNumberFormat="1" applyFont="1" applyFill="1" applyBorder="1" applyAlignment="1">
      <alignment horizontal="right"/>
    </xf>
    <xf numFmtId="0" fontId="27" fillId="7" borderId="7" xfId="0" applyFont="1" applyFill="1" applyBorder="1"/>
    <xf numFmtId="0" fontId="27" fillId="6" borderId="47" xfId="0" applyFont="1" applyFill="1" applyBorder="1" applyAlignment="1" applyProtection="1">
      <alignment horizontal="left"/>
      <protection locked="0"/>
    </xf>
    <xf numFmtId="0" fontId="27" fillId="6" borderId="48" xfId="0" applyFont="1" applyFill="1" applyBorder="1" applyAlignment="1" applyProtection="1">
      <alignment horizontal="left"/>
      <protection locked="0"/>
    </xf>
    <xf numFmtId="4" fontId="27" fillId="6" borderId="49" xfId="0" applyNumberFormat="1" applyFont="1" applyFill="1" applyBorder="1" applyAlignment="1" applyProtection="1">
      <alignment horizontal="right"/>
      <protection locked="0"/>
    </xf>
    <xf numFmtId="0" fontId="52" fillId="3" borderId="44" xfId="0" applyFont="1" applyFill="1" applyBorder="1"/>
    <xf numFmtId="0" fontId="38" fillId="3" borderId="50" xfId="0" applyFont="1" applyFill="1" applyBorder="1"/>
    <xf numFmtId="0" fontId="46" fillId="3" borderId="51" xfId="0" applyFont="1" applyFill="1" applyBorder="1"/>
    <xf numFmtId="42" fontId="46" fillId="3" borderId="51" xfId="7" applyNumberFormat="1" applyFont="1" applyFill="1" applyBorder="1"/>
    <xf numFmtId="0" fontId="41" fillId="11" borderId="52" xfId="0" applyFont="1" applyFill="1" applyBorder="1" applyAlignment="1">
      <alignment horizontal="right"/>
    </xf>
    <xf numFmtId="4" fontId="38" fillId="14" borderId="53" xfId="7" applyNumberFormat="1" applyFont="1" applyFill="1" applyBorder="1"/>
    <xf numFmtId="0" fontId="38" fillId="3" borderId="0" xfId="0" applyFont="1" applyFill="1"/>
    <xf numFmtId="0" fontId="46" fillId="3" borderId="0" xfId="0" applyFont="1" applyFill="1"/>
    <xf numFmtId="42" fontId="46" fillId="3" borderId="0" xfId="7" applyNumberFormat="1" applyFont="1" applyFill="1"/>
    <xf numFmtId="0" fontId="28" fillId="3" borderId="0" xfId="4" applyFont="1" applyFill="1" applyAlignment="1">
      <alignment horizontal="right"/>
    </xf>
    <xf numFmtId="0" fontId="53" fillId="0" borderId="0" xfId="0" applyFont="1"/>
    <xf numFmtId="0" fontId="27" fillId="6" borderId="7" xfId="0" applyFont="1" applyFill="1" applyBorder="1"/>
    <xf numFmtId="0" fontId="54" fillId="0" borderId="0" xfId="0" applyFont="1"/>
    <xf numFmtId="9" fontId="27" fillId="16" borderId="7" xfId="9" applyNumberFormat="1" applyFont="1" applyFill="1" applyBorder="1"/>
    <xf numFmtId="0" fontId="26" fillId="0" borderId="7" xfId="0" applyFont="1" applyBorder="1"/>
    <xf numFmtId="0" fontId="30" fillId="17" borderId="7" xfId="0" applyFont="1" applyFill="1" applyBorder="1"/>
    <xf numFmtId="171" fontId="30" fillId="17" borderId="7" xfId="7" applyNumberFormat="1" applyFont="1" applyFill="1" applyBorder="1"/>
    <xf numFmtId="0" fontId="47" fillId="18" borderId="7" xfId="0" applyFont="1" applyFill="1" applyBorder="1"/>
    <xf numFmtId="171" fontId="47" fillId="18" borderId="7" xfId="7" applyNumberFormat="1" applyFont="1" applyFill="1" applyBorder="1"/>
    <xf numFmtId="171" fontId="27" fillId="0" borderId="0" xfId="7" applyNumberFormat="1" applyFont="1"/>
    <xf numFmtId="0" fontId="27" fillId="19" borderId="7" xfId="0" applyFont="1" applyFill="1" applyBorder="1"/>
    <xf numFmtId="171" fontId="27" fillId="19" borderId="7" xfId="7" applyNumberFormat="1" applyFont="1" applyFill="1" applyBorder="1"/>
    <xf numFmtId="0" fontId="26" fillId="18" borderId="7" xfId="0" applyFont="1" applyFill="1" applyBorder="1"/>
    <xf numFmtId="171" fontId="26" fillId="18" borderId="7" xfId="7" applyNumberFormat="1" applyFont="1" applyFill="1" applyBorder="1"/>
    <xf numFmtId="0" fontId="63" fillId="9" borderId="0" xfId="0" applyFont="1" applyFill="1" applyAlignment="1">
      <alignment horizontal="center" vertical="center" wrapText="1"/>
    </xf>
    <xf numFmtId="0" fontId="37" fillId="20" borderId="0" xfId="0" applyFont="1" applyFill="1" applyAlignment="1">
      <alignment horizontal="left" vertical="center"/>
    </xf>
    <xf numFmtId="0" fontId="64" fillId="10" borderId="17" xfId="1" applyFont="1" applyFill="1" applyBorder="1" applyAlignment="1">
      <alignment vertical="center" wrapText="1"/>
    </xf>
    <xf numFmtId="0" fontId="63" fillId="9" borderId="0" xfId="0" applyFont="1" applyFill="1" applyAlignment="1">
      <alignment horizontal="left" vertical="center" wrapText="1"/>
    </xf>
    <xf numFmtId="0" fontId="27" fillId="6" borderId="17" xfId="0" applyFont="1" applyFill="1" applyBorder="1" applyAlignment="1" applyProtection="1">
      <alignment horizontal="left" vertical="center"/>
      <protection locked="0"/>
    </xf>
    <xf numFmtId="0" fontId="8" fillId="3" borderId="54" xfId="0" applyFont="1" applyFill="1" applyBorder="1" applyAlignment="1">
      <alignment vertical="center"/>
    </xf>
    <xf numFmtId="0" fontId="64" fillId="10" borderId="0" xfId="0" applyFont="1" applyFill="1" applyBorder="1" applyAlignment="1" applyProtection="1">
      <alignment horizontal="left" vertical="center"/>
      <protection locked="0"/>
    </xf>
    <xf numFmtId="0" fontId="27" fillId="6" borderId="27" xfId="0" applyFont="1" applyFill="1" applyBorder="1" applyAlignment="1" applyProtection="1">
      <alignment horizontal="left" vertical="center"/>
      <protection locked="0"/>
    </xf>
    <xf numFmtId="0" fontId="41" fillId="11" borderId="57" xfId="0" applyFont="1" applyFill="1" applyBorder="1" applyAlignment="1">
      <alignment horizontal="right"/>
    </xf>
    <xf numFmtId="0" fontId="39" fillId="0" borderId="58" xfId="0" applyFont="1" applyBorder="1" applyAlignment="1">
      <alignment horizontal="center"/>
    </xf>
    <xf numFmtId="0" fontId="64" fillId="10" borderId="59" xfId="0" applyFont="1" applyFill="1" applyBorder="1" applyAlignment="1" applyProtection="1">
      <alignment horizontal="left" vertical="center"/>
      <protection locked="0"/>
    </xf>
    <xf numFmtId="0" fontId="27" fillId="6" borderId="60" xfId="0" applyFont="1" applyFill="1" applyBorder="1" applyAlignment="1" applyProtection="1">
      <alignment horizontal="left" vertical="center"/>
      <protection locked="0"/>
    </xf>
    <xf numFmtId="0" fontId="40" fillId="0" borderId="61" xfId="0" applyFont="1" applyBorder="1" applyAlignment="1">
      <alignment horizontal="center"/>
    </xf>
    <xf numFmtId="0" fontId="40" fillId="6" borderId="62" xfId="0" applyFont="1" applyFill="1" applyBorder="1" applyAlignment="1" applyProtection="1">
      <alignment horizontal="left" vertical="center"/>
      <protection locked="0"/>
    </xf>
    <xf numFmtId="0" fontId="27" fillId="0" borderId="63" xfId="0" applyFont="1" applyBorder="1"/>
    <xf numFmtId="0" fontId="40" fillId="6" borderId="64" xfId="0" applyFont="1" applyFill="1" applyBorder="1" applyAlignment="1" applyProtection="1">
      <alignment horizontal="left" vertical="center"/>
      <protection locked="0"/>
    </xf>
    <xf numFmtId="44" fontId="27" fillId="6" borderId="67" xfId="7" applyNumberFormat="1" applyFont="1" applyFill="1" applyBorder="1" applyAlignment="1" applyProtection="1">
      <alignment horizontal="left" vertical="center"/>
      <protection locked="0"/>
    </xf>
    <xf numFmtId="0" fontId="8" fillId="3" borderId="66" xfId="0" applyFont="1" applyFill="1" applyBorder="1" applyAlignment="1">
      <alignment vertical="center"/>
    </xf>
    <xf numFmtId="0" fontId="8" fillId="0" borderId="65" xfId="0" applyFont="1" applyBorder="1"/>
    <xf numFmtId="0" fontId="40" fillId="6" borderId="68" xfId="0" applyFont="1" applyFill="1" applyBorder="1" applyAlignment="1" applyProtection="1">
      <alignment horizontal="left" vertical="center"/>
      <protection locked="0"/>
    </xf>
    <xf numFmtId="44" fontId="27" fillId="6" borderId="64" xfId="7" applyNumberFormat="1" applyFont="1" applyFill="1" applyBorder="1" applyAlignment="1" applyProtection="1">
      <alignment horizontal="left" vertical="center"/>
      <protection locked="0"/>
    </xf>
    <xf numFmtId="169" fontId="42" fillId="11" borderId="69" xfId="0" applyNumberFormat="1" applyFont="1" applyFill="1" applyBorder="1"/>
    <xf numFmtId="0" fontId="64" fillId="21" borderId="17" xfId="0" applyFont="1" applyFill="1" applyBorder="1" applyAlignment="1">
      <alignment wrapText="1"/>
    </xf>
    <xf numFmtId="0" fontId="64" fillId="21" borderId="55" xfId="0" applyFont="1" applyFill="1" applyBorder="1" applyAlignment="1">
      <alignment wrapText="1"/>
    </xf>
    <xf numFmtId="0" fontId="64" fillId="21" borderId="56" xfId="0" applyFont="1" applyFill="1" applyBorder="1" applyAlignment="1">
      <alignment wrapText="1"/>
    </xf>
    <xf numFmtId="0" fontId="64" fillId="21" borderId="56" xfId="0" applyFont="1" applyFill="1" applyBorder="1" applyAlignment="1">
      <alignment horizontal="justify" vertical="center" wrapText="1"/>
    </xf>
    <xf numFmtId="0" fontId="64" fillId="10" borderId="25" xfId="0" applyFont="1" applyFill="1" applyBorder="1" applyAlignment="1" applyProtection="1">
      <alignment horizontal="left" vertical="center" wrapText="1"/>
      <protection locked="0"/>
    </xf>
    <xf numFmtId="42" fontId="63" fillId="14" borderId="32" xfId="7" applyNumberFormat="1" applyFont="1" applyFill="1" applyBorder="1" applyAlignment="1" applyProtection="1">
      <alignment horizontal="center" vertical="center" wrapText="1"/>
      <protection locked="0"/>
    </xf>
    <xf numFmtId="42" fontId="63" fillId="14" borderId="31" xfId="7" applyNumberFormat="1" applyFont="1" applyFill="1" applyBorder="1" applyAlignment="1" applyProtection="1">
      <alignment horizontal="center" vertical="center" wrapText="1"/>
      <protection locked="0"/>
    </xf>
    <xf numFmtId="42" fontId="63" fillId="14" borderId="33" xfId="7" applyNumberFormat="1" applyFont="1" applyFill="1" applyBorder="1" applyAlignment="1" applyProtection="1">
      <alignment horizontal="center" vertical="center" wrapText="1"/>
      <protection locked="0"/>
    </xf>
    <xf numFmtId="42" fontId="38" fillId="14" borderId="70" xfId="7" applyNumberFormat="1" applyFont="1" applyFill="1" applyBorder="1" applyAlignment="1" applyProtection="1">
      <alignment horizontal="center" vertical="center" wrapText="1"/>
      <protection locked="0"/>
    </xf>
    <xf numFmtId="42" fontId="38" fillId="14" borderId="71" xfId="7" applyNumberFormat="1" applyFont="1" applyFill="1" applyBorder="1" applyAlignment="1" applyProtection="1">
      <alignment horizontal="center" vertical="center" wrapText="1"/>
      <protection locked="0"/>
    </xf>
    <xf numFmtId="0" fontId="4" fillId="3" borderId="0" xfId="0" applyFon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left" vertical="center"/>
    </xf>
    <xf numFmtId="0" fontId="2" fillId="3" borderId="0" xfId="0" applyFont="1" applyFill="1" applyAlignment="1">
      <alignment horizontal="center" vertical="center" wrapText="1"/>
    </xf>
    <xf numFmtId="6" fontId="6" fillId="3" borderId="0" xfId="0" applyNumberFormat="1" applyFont="1" applyFill="1" applyAlignment="1">
      <alignment horizontal="left" vertical="center" wrapText="1"/>
    </xf>
    <xf numFmtId="6" fontId="9" fillId="3" borderId="1" xfId="0" applyNumberFormat="1" applyFont="1" applyFill="1" applyBorder="1" applyAlignment="1">
      <alignment horizontal="left" vertical="center" wrapText="1"/>
    </xf>
    <xf numFmtId="6" fontId="9" fillId="3" borderId="2" xfId="0" applyNumberFormat="1" applyFont="1" applyFill="1" applyBorder="1" applyAlignment="1">
      <alignment horizontal="left" vertical="center" wrapText="1"/>
    </xf>
    <xf numFmtId="6" fontId="9" fillId="3" borderId="3" xfId="0" applyNumberFormat="1" applyFont="1" applyFill="1" applyBorder="1" applyAlignment="1">
      <alignment horizontal="left" vertical="center" wrapText="1"/>
    </xf>
    <xf numFmtId="167" fontId="9" fillId="3" borderId="4" xfId="0" applyNumberFormat="1" applyFont="1" applyFill="1" applyBorder="1" applyAlignment="1">
      <alignment horizontal="left" vertical="center" wrapText="1"/>
    </xf>
    <xf numFmtId="167" fontId="9" fillId="3" borderId="5" xfId="0" applyNumberFormat="1" applyFont="1" applyFill="1" applyBorder="1" applyAlignment="1">
      <alignment horizontal="left" vertical="center" wrapText="1"/>
    </xf>
    <xf numFmtId="7" fontId="6" fillId="3" borderId="0" xfId="0" applyNumberFormat="1" applyFont="1" applyFill="1" applyAlignment="1">
      <alignment horizontal="left" vertical="center" wrapText="1"/>
    </xf>
    <xf numFmtId="7" fontId="6" fillId="3" borderId="0" xfId="0" applyNumberFormat="1" applyFont="1" applyFill="1" applyAlignment="1">
      <alignment horizontal="center" vertical="center" wrapText="1"/>
    </xf>
    <xf numFmtId="6" fontId="6" fillId="3" borderId="0" xfId="0" applyNumberFormat="1" applyFont="1" applyFill="1" applyAlignment="1">
      <alignment horizontal="center" vertical="center" wrapText="1"/>
    </xf>
    <xf numFmtId="8" fontId="6" fillId="3" borderId="0" xfId="0" applyNumberFormat="1" applyFont="1" applyFill="1" applyAlignment="1">
      <alignment horizontal="left" vertical="center" wrapText="1"/>
    </xf>
    <xf numFmtId="6" fontId="2" fillId="3" borderId="0" xfId="0" applyNumberFormat="1" applyFont="1" applyFill="1" applyAlignment="1">
      <alignment horizontal="center" vertical="center" wrapText="1"/>
    </xf>
    <xf numFmtId="8" fontId="2" fillId="3" borderId="0" xfId="0" applyNumberFormat="1" applyFont="1" applyFill="1" applyAlignment="1">
      <alignment horizontal="center" vertical="center" wrapText="1"/>
    </xf>
    <xf numFmtId="6" fontId="9" fillId="3" borderId="0" xfId="0" applyNumberFormat="1" applyFont="1" applyFill="1" applyAlignment="1">
      <alignment vertical="center" wrapText="1"/>
    </xf>
    <xf numFmtId="167" fontId="9" fillId="3" borderId="0" xfId="0" applyNumberFormat="1" applyFont="1" applyFill="1" applyAlignment="1">
      <alignment horizontal="left" vertical="center" wrapText="1"/>
    </xf>
    <xf numFmtId="167" fontId="9" fillId="3" borderId="0" xfId="0" applyNumberFormat="1" applyFont="1" applyFill="1" applyAlignment="1">
      <alignment vertical="center" wrapText="1"/>
    </xf>
    <xf numFmtId="44" fontId="11" fillId="3" borderId="0" xfId="0" applyNumberFormat="1" applyFont="1" applyFill="1" applyAlignment="1">
      <alignment horizontal="center" vertical="center" wrapText="1"/>
    </xf>
    <xf numFmtId="0" fontId="6" fillId="3" borderId="0" xfId="0" applyFont="1" applyFill="1" applyAlignment="1">
      <alignment horizontal="left"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169" fontId="6" fillId="3" borderId="0" xfId="0" applyNumberFormat="1" applyFont="1" applyFill="1" applyAlignment="1">
      <alignment horizontal="center" vertical="center" wrapText="1"/>
    </xf>
    <xf numFmtId="8" fontId="9" fillId="3" borderId="0" xfId="0" applyNumberFormat="1" applyFont="1" applyFill="1" applyAlignment="1">
      <alignment horizontal="center" vertical="center" wrapText="1"/>
    </xf>
    <xf numFmtId="167" fontId="9" fillId="3" borderId="4" xfId="0" applyNumberFormat="1" applyFont="1" applyFill="1" applyBorder="1" applyAlignment="1">
      <alignment horizontal="right" vertical="center" wrapText="1"/>
    </xf>
    <xf numFmtId="167" fontId="9" fillId="3" borderId="5" xfId="0" applyNumberFormat="1" applyFont="1" applyFill="1" applyBorder="1" applyAlignment="1">
      <alignment horizontal="right" vertical="center" wrapText="1"/>
    </xf>
    <xf numFmtId="169" fontId="6" fillId="3" borderId="4" xfId="0" applyNumberFormat="1" applyFont="1" applyFill="1" applyBorder="1" applyAlignment="1">
      <alignment horizontal="right" vertical="center" wrapText="1"/>
    </xf>
    <xf numFmtId="169" fontId="6" fillId="3" borderId="5" xfId="0" applyNumberFormat="1" applyFont="1" applyFill="1" applyBorder="1" applyAlignment="1">
      <alignment horizontal="right" vertical="center" wrapText="1"/>
    </xf>
    <xf numFmtId="0" fontId="6" fillId="3" borderId="5" xfId="0" applyFont="1" applyFill="1" applyBorder="1" applyAlignment="1">
      <alignment horizontal="left" vertical="center" wrapText="1"/>
    </xf>
    <xf numFmtId="169" fontId="5" fillId="3" borderId="5" xfId="0" applyNumberFormat="1" applyFont="1" applyFill="1" applyBorder="1" applyAlignment="1" applyProtection="1">
      <alignment horizontal="left" vertical="center"/>
      <protection locked="0"/>
    </xf>
    <xf numFmtId="10" fontId="6" fillId="3" borderId="7"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67" fontId="5" fillId="3" borderId="2" xfId="0" applyNumberFormat="1" applyFont="1" applyFill="1" applyBorder="1" applyAlignment="1">
      <alignment horizontal="center" vertical="center" wrapText="1"/>
    </xf>
    <xf numFmtId="0" fontId="6" fillId="3" borderId="4" xfId="0" applyFont="1" applyFill="1" applyBorder="1" applyAlignment="1">
      <alignment horizontal="left" vertical="center" wrapText="1"/>
    </xf>
    <xf numFmtId="0" fontId="6" fillId="3" borderId="6" xfId="0" applyFont="1" applyFill="1" applyBorder="1" applyAlignment="1">
      <alignment horizontal="left" vertical="center" wrapText="1"/>
    </xf>
    <xf numFmtId="10" fontId="6" fillId="3" borderId="8"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8" fontId="5" fillId="3" borderId="11" xfId="0" applyNumberFormat="1" applyFont="1" applyFill="1" applyBorder="1" applyAlignment="1" applyProtection="1">
      <alignment horizontal="right" vertical="center" wrapText="1"/>
      <protection locked="0"/>
    </xf>
    <xf numFmtId="8" fontId="5" fillId="3" borderId="4" xfId="0" applyNumberFormat="1" applyFont="1" applyFill="1" applyBorder="1" applyAlignment="1" applyProtection="1">
      <alignment horizontal="right" vertical="center" wrapText="1"/>
      <protection locked="0"/>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10" fontId="6" fillId="3" borderId="1" xfId="0" applyNumberFormat="1" applyFont="1" applyFill="1" applyBorder="1" applyAlignment="1">
      <alignment horizontal="center" vertical="center" wrapText="1"/>
    </xf>
    <xf numFmtId="10" fontId="6" fillId="3" borderId="3" xfId="0" applyNumberFormat="1" applyFont="1" applyFill="1" applyBorder="1" applyAlignment="1">
      <alignment horizontal="center" vertical="center" wrapText="1"/>
    </xf>
    <xf numFmtId="10" fontId="6" fillId="3" borderId="12" xfId="0" applyNumberFormat="1" applyFont="1" applyFill="1" applyBorder="1" applyAlignment="1">
      <alignment horizontal="center" vertical="center" wrapText="1"/>
    </xf>
    <xf numFmtId="10" fontId="6" fillId="3" borderId="13" xfId="0" applyNumberFormat="1" applyFont="1" applyFill="1" applyBorder="1" applyAlignment="1">
      <alignment horizontal="center" vertical="center" wrapText="1"/>
    </xf>
    <xf numFmtId="10" fontId="6" fillId="3" borderId="4" xfId="0" applyNumberFormat="1" applyFont="1" applyFill="1" applyBorder="1" applyAlignment="1">
      <alignment horizontal="center" vertical="center" wrapText="1"/>
    </xf>
    <xf numFmtId="10" fontId="6" fillId="3" borderId="6" xfId="0" applyNumberFormat="1" applyFont="1" applyFill="1" applyBorder="1" applyAlignment="1">
      <alignment horizontal="center" vertical="center" wrapText="1"/>
    </xf>
    <xf numFmtId="0" fontId="6" fillId="3" borderId="12" xfId="0" applyFont="1" applyFill="1" applyBorder="1" applyAlignment="1">
      <alignment vertical="center" wrapText="1"/>
    </xf>
    <xf numFmtId="0" fontId="6" fillId="3" borderId="0" xfId="0" applyFont="1" applyFill="1" applyAlignment="1">
      <alignment vertical="center" wrapText="1"/>
    </xf>
    <xf numFmtId="0" fontId="6" fillId="3" borderId="13" xfId="0" applyFont="1" applyFill="1" applyBorder="1" applyAlignment="1">
      <alignment vertical="center" wrapText="1"/>
    </xf>
    <xf numFmtId="0" fontId="6" fillId="3" borderId="12" xfId="0" applyFont="1" applyFill="1" applyBorder="1" applyAlignment="1">
      <alignment horizontal="right" vertical="center" wrapText="1"/>
    </xf>
    <xf numFmtId="0" fontId="6" fillId="3" borderId="0" xfId="0" applyFont="1" applyFill="1" applyAlignment="1">
      <alignment horizontal="right" vertical="center" wrapText="1"/>
    </xf>
    <xf numFmtId="10" fontId="6" fillId="3" borderId="0" xfId="0" applyNumberFormat="1" applyFont="1" applyFill="1" applyAlignment="1" applyProtection="1">
      <alignment horizontal="center" vertical="center" wrapText="1"/>
      <protection locked="0"/>
    </xf>
    <xf numFmtId="0" fontId="6" fillId="3" borderId="0" xfId="0" applyFont="1" applyFill="1" applyAlignment="1">
      <alignment horizontal="center" vertical="center" wrapText="1"/>
    </xf>
    <xf numFmtId="0" fontId="6" fillId="3" borderId="13" xfId="0"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12" fillId="3" borderId="7" xfId="0" applyFont="1" applyFill="1" applyBorder="1" applyAlignment="1">
      <alignment horizontal="left" vertical="center"/>
    </xf>
    <xf numFmtId="0" fontId="8" fillId="3" borderId="7" xfId="0" applyFont="1" applyFill="1" applyBorder="1" applyAlignment="1">
      <alignment horizontal="left" vertical="center"/>
    </xf>
    <xf numFmtId="0" fontId="8" fillId="3" borderId="8" xfId="0" applyFont="1" applyFill="1" applyBorder="1" applyAlignment="1">
      <alignment horizontal="center" vertical="center"/>
    </xf>
    <xf numFmtId="0" fontId="8" fillId="3" borderId="10" xfId="0" applyFont="1" applyFill="1" applyBorder="1" applyAlignment="1">
      <alignment horizontal="center" vertical="center"/>
    </xf>
    <xf numFmtId="0" fontId="5" fillId="3" borderId="0" xfId="0" applyFont="1" applyFill="1" applyAlignment="1">
      <alignment horizontal="left" vertical="center" wrapText="1"/>
    </xf>
    <xf numFmtId="0" fontId="13" fillId="3" borderId="5" xfId="0" applyFont="1" applyFill="1" applyBorder="1" applyAlignment="1">
      <alignment horizontal="left" vertical="center" wrapText="1"/>
    </xf>
    <xf numFmtId="0" fontId="4" fillId="3" borderId="9"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xf>
    <xf numFmtId="0" fontId="13" fillId="3" borderId="9"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5" fillId="3" borderId="7" xfId="0" applyFont="1" applyFill="1" applyBorder="1" applyAlignment="1">
      <alignment horizontal="center" vertical="center"/>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8" fillId="3" borderId="9" xfId="0" applyFont="1" applyFill="1" applyBorder="1" applyAlignment="1">
      <alignment horizontal="center" vertical="center"/>
    </xf>
    <xf numFmtId="0" fontId="16" fillId="3" borderId="8" xfId="0" applyFont="1" applyFill="1" applyBorder="1" applyAlignment="1">
      <alignment horizontal="right" vertical="center"/>
    </xf>
    <xf numFmtId="0" fontId="16" fillId="3" borderId="9" xfId="0" applyFont="1" applyFill="1" applyBorder="1" applyAlignment="1">
      <alignment horizontal="right" vertical="center"/>
    </xf>
    <xf numFmtId="0" fontId="16" fillId="3" borderId="10" xfId="0" applyFont="1" applyFill="1" applyBorder="1" applyAlignment="1">
      <alignment horizontal="right" vertical="center"/>
    </xf>
    <xf numFmtId="0" fontId="18" fillId="3" borderId="7" xfId="0" applyFont="1" applyFill="1" applyBorder="1" applyAlignment="1">
      <alignment horizontal="right" vertical="center" wrapText="1"/>
    </xf>
    <xf numFmtId="0" fontId="19" fillId="3" borderId="7" xfId="0" applyFont="1" applyFill="1" applyBorder="1" applyAlignment="1">
      <alignment horizontal="right" vertical="center" wrapText="1"/>
    </xf>
    <xf numFmtId="0" fontId="67" fillId="11" borderId="8" xfId="0" applyFont="1" applyFill="1" applyBorder="1" applyAlignment="1">
      <alignment horizontal="center"/>
    </xf>
    <xf numFmtId="0" fontId="67" fillId="11" borderId="9" xfId="0" applyFont="1" applyFill="1" applyBorder="1" applyAlignment="1">
      <alignment horizontal="center"/>
    </xf>
    <xf numFmtId="0" fontId="67" fillId="11" borderId="10" xfId="0" applyFont="1" applyFill="1" applyBorder="1" applyAlignment="1">
      <alignment horizontal="center"/>
    </xf>
    <xf numFmtId="0" fontId="32" fillId="4" borderId="5" xfId="0" applyFont="1" applyFill="1" applyBorder="1" applyAlignment="1">
      <alignment horizontal="left" vertical="center"/>
    </xf>
    <xf numFmtId="0" fontId="64" fillId="3" borderId="0" xfId="0" applyFont="1" applyFill="1" applyAlignment="1">
      <alignment horizontal="left" vertical="top" wrapText="1"/>
    </xf>
    <xf numFmtId="0" fontId="27" fillId="3" borderId="0" xfId="0" applyFont="1" applyFill="1" applyAlignment="1">
      <alignment horizontal="left" vertical="top" wrapText="1"/>
    </xf>
    <xf numFmtId="0" fontId="63" fillId="22" borderId="72" xfId="0" applyFont="1" applyFill="1" applyBorder="1" applyAlignment="1">
      <alignment horizontal="center" vertical="center" wrapText="1"/>
    </xf>
    <xf numFmtId="0" fontId="63" fillId="22" borderId="73" xfId="0" applyFont="1" applyFill="1" applyBorder="1" applyAlignment="1">
      <alignment horizontal="center" vertical="center" wrapText="1"/>
    </xf>
    <xf numFmtId="0" fontId="32" fillId="4" borderId="0" xfId="0" applyFont="1" applyFill="1" applyAlignment="1">
      <alignment horizontal="left" vertical="center"/>
    </xf>
    <xf numFmtId="0" fontId="30" fillId="0" borderId="0" xfId="0" applyFont="1" applyAlignment="1">
      <alignment horizontal="left" vertical="top" wrapText="1"/>
    </xf>
    <xf numFmtId="0" fontId="30" fillId="3" borderId="0" xfId="0" applyFont="1" applyFill="1" applyAlignment="1">
      <alignment horizontal="left" vertical="top" wrapText="1"/>
    </xf>
    <xf numFmtId="0" fontId="30" fillId="7" borderId="0" xfId="0" quotePrefix="1" applyFont="1" applyFill="1" applyAlignment="1">
      <alignment horizontal="left" vertical="center" wrapText="1"/>
    </xf>
    <xf numFmtId="0" fontId="21" fillId="3" borderId="0" xfId="0" applyFont="1" applyFill="1" applyAlignment="1">
      <alignment horizontal="center" vertical="top" wrapText="1"/>
    </xf>
    <xf numFmtId="0" fontId="23" fillId="4" borderId="0" xfId="0" applyFont="1" applyFill="1" applyAlignment="1">
      <alignment horizontal="center" vertical="center"/>
    </xf>
    <xf numFmtId="0" fontId="68" fillId="3" borderId="0" xfId="0" applyFont="1" applyFill="1" applyAlignment="1">
      <alignment horizontal="center" vertical="center"/>
    </xf>
    <xf numFmtId="0" fontId="24" fillId="3" borderId="0" xfId="0" applyFont="1" applyFill="1" applyAlignment="1">
      <alignment horizontal="center" vertical="center"/>
    </xf>
    <xf numFmtId="0" fontId="25" fillId="3" borderId="0" xfId="0" applyFont="1" applyFill="1" applyAlignment="1">
      <alignment horizontal="left" vertical="top" wrapText="1"/>
    </xf>
    <xf numFmtId="0" fontId="29" fillId="0" borderId="0" xfId="0" quotePrefix="1" applyFont="1"/>
  </cellXfs>
  <cellStyles count="11">
    <cellStyle name="20 % - Accent1" xfId="1" builtinId="30"/>
    <cellStyle name="Euro" xfId="2" xr:uid="{00000000-0005-0000-0000-000001000000}"/>
    <cellStyle name="Euro 2" xfId="3" xr:uid="{00000000-0005-0000-0000-000002000000}"/>
    <cellStyle name="Lien hypertexte" xfId="4" builtinId="8"/>
    <cellStyle name="Milliers" xfId="5" builtinId="3"/>
    <cellStyle name="Milliers 2" xfId="6" xr:uid="{00000000-0005-0000-0000-000005000000}"/>
    <cellStyle name="Monétaire" xfId="7" builtinId="4"/>
    <cellStyle name="Normal" xfId="0" builtinId="0"/>
    <cellStyle name="Normal 2" xfId="8" xr:uid="{00000000-0005-0000-0000-000008000000}"/>
    <cellStyle name="Pourcentage" xfId="9" builtinId="5"/>
    <cellStyle name="Pourcentage 2" xfId="10" xr:uid="{00000000-0005-0000-0000-00000A000000}"/>
  </cellStyles>
  <dxfs count="1">
    <dxf>
      <font>
        <color theme="0" tint="-0.34998626667073579"/>
      </font>
      <fill>
        <patternFill patternType="solid">
          <fgColor theme="0" tint="-0.34998626667073579"/>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188285</xdr:colOff>
      <xdr:row>110</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rcRect l="3479"/>
        <a:stretch/>
      </xdr:blipFill>
      <xdr:spPr bwMode="auto">
        <a:xfrm>
          <a:off x="11484935" y="5010149"/>
          <a:ext cx="7064197" cy="0"/>
        </a:xfrm>
        <a:prstGeom prst="rect">
          <a:avLst/>
        </a:prstGeom>
      </xdr:spPr>
    </xdr:pic>
    <xdr:clientData/>
  </xdr:oneCellAnchor>
  <xdr:oneCellAnchor>
    <xdr:from>
      <xdr:col>6</xdr:col>
      <xdr:colOff>221511</xdr:colOff>
      <xdr:row>110</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xdr:blipFill>
      <xdr:spPr bwMode="auto">
        <a:xfrm>
          <a:off x="11518161" y="5010149"/>
          <a:ext cx="8952601" cy="0"/>
        </a:xfrm>
        <a:prstGeom prst="rect">
          <a:avLst/>
        </a:prstGeom>
      </xdr:spPr>
    </xdr:pic>
    <xdr:clientData/>
  </xdr:oneCellAnchor>
  <xdr:oneCellAnchor>
    <xdr:from>
      <xdr:col>6</xdr:col>
      <xdr:colOff>199360</xdr:colOff>
      <xdr:row>110</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xdr:blipFill>
      <xdr:spPr bwMode="auto">
        <a:xfrm>
          <a:off x="11496010" y="5010149"/>
          <a:ext cx="8885934" cy="0"/>
        </a:xfrm>
        <a:prstGeom prst="rect">
          <a:avLst/>
        </a:prstGeom>
      </xdr:spPr>
    </xdr:pic>
    <xdr:clientData/>
  </xdr:oneCellAnchor>
  <xdr:twoCellAnchor editAs="oneCell">
    <xdr:from>
      <xdr:col>0</xdr:col>
      <xdr:colOff>846666</xdr:colOff>
      <xdr:row>0</xdr:row>
      <xdr:rowOff>0</xdr:rowOff>
    </xdr:from>
    <xdr:to>
      <xdr:col>1</xdr:col>
      <xdr:colOff>2009736</xdr:colOff>
      <xdr:row>2</xdr:row>
      <xdr:rowOff>528397</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xdr:blipFill>
      <xdr:spPr bwMode="auto">
        <a:xfrm>
          <a:off x="846666" y="0"/>
          <a:ext cx="2023764" cy="1825174"/>
        </a:xfrm>
        <a:prstGeom prst="rect">
          <a:avLst/>
        </a:prstGeom>
      </xdr:spPr>
    </xdr:pic>
    <xdr:clientData/>
  </xdr:twoCellAnchor>
  <xdr:twoCellAnchor editAs="oneCell">
    <xdr:from>
      <xdr:col>2</xdr:col>
      <xdr:colOff>1057701</xdr:colOff>
      <xdr:row>0</xdr:row>
      <xdr:rowOff>0</xdr:rowOff>
    </xdr:from>
    <xdr:to>
      <xdr:col>3</xdr:col>
      <xdr:colOff>709542</xdr:colOff>
      <xdr:row>2</xdr:row>
      <xdr:rowOff>596514</xdr:rowOff>
    </xdr:to>
    <xdr:pic>
      <xdr:nvPicPr>
        <xdr:cNvPr id="7" name="Image 6" descr="Une image contenant texte, Police, Graphique, logo&#10;&#10;Description générée automatiquement">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xdr:blipFill>
      <xdr:spPr bwMode="auto">
        <a:xfrm>
          <a:off x="6178789" y="0"/>
          <a:ext cx="2352459" cy="1885190"/>
        </a:xfrm>
        <a:prstGeom prst="rect">
          <a:avLst/>
        </a:prstGeom>
      </xdr:spPr>
    </xdr:pic>
    <xdr:clientData/>
  </xdr:twoCellAnchor>
  <xdr:twoCellAnchor editAs="oneCell">
    <xdr:from>
      <xdr:col>1</xdr:col>
      <xdr:colOff>2610970</xdr:colOff>
      <xdr:row>0</xdr:row>
      <xdr:rowOff>123264</xdr:rowOff>
    </xdr:from>
    <xdr:to>
      <xdr:col>2</xdr:col>
      <xdr:colOff>448234</xdr:colOff>
      <xdr:row>2</xdr:row>
      <xdr:rowOff>336176</xdr:rowOff>
    </xdr:to>
    <xdr:pic>
      <xdr:nvPicPr>
        <xdr:cNvPr id="8" name="Image 7">
          <a:extLst>
            <a:ext uri="{FF2B5EF4-FFF2-40B4-BE49-F238E27FC236}">
              <a16:creationId xmlns:a16="http://schemas.microsoft.com/office/drawing/2014/main" id="{22B15C01-B402-440E-B7AE-DEAE1ECD08B6}"/>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5948"/>
        <a:stretch/>
      </xdr:blipFill>
      <xdr:spPr bwMode="auto">
        <a:xfrm>
          <a:off x="3473823" y="123264"/>
          <a:ext cx="2095499" cy="1501588"/>
        </a:xfrm>
        <a:prstGeom prst="rect">
          <a:avLst/>
        </a:prstGeom>
        <a:ln>
          <a:noFill/>
        </a:ln>
      </xdr:spPr>
    </xdr:pic>
    <xdr:clientData/>
  </xdr:twoCellAnchor>
  <xdr:twoCellAnchor editAs="oneCell">
    <xdr:from>
      <xdr:col>4</xdr:col>
      <xdr:colOff>627529</xdr:colOff>
      <xdr:row>1</xdr:row>
      <xdr:rowOff>11206</xdr:rowOff>
    </xdr:from>
    <xdr:to>
      <xdr:col>5</xdr:col>
      <xdr:colOff>728382</xdr:colOff>
      <xdr:row>2</xdr:row>
      <xdr:rowOff>421416</xdr:rowOff>
    </xdr:to>
    <xdr:pic>
      <xdr:nvPicPr>
        <xdr:cNvPr id="9" name="Image 8">
          <a:extLst>
            <a:ext uri="{FF2B5EF4-FFF2-40B4-BE49-F238E27FC236}">
              <a16:creationId xmlns:a16="http://schemas.microsoft.com/office/drawing/2014/main" id="{FEF73B38-9A37-4AAE-8349-DB57F4CFB788}"/>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152529" y="190500"/>
          <a:ext cx="1804147" cy="15195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BARILLE Jeanne" id="{521AD74E-C41C-C8CA-2E0E-16048BA7FCD6}" userId="S::jeanne.barille@ademe.fr::cdf7dc61-08bb-4f57-9538-747caf7e6e60" providerId="AD"/>
  <person displayName="DELBERGUE Antoine" id="{361BF20F-AC1D-E95A-B48A-7B060041BD7D}" userId="S::antoine.delbergue@ademe.fr::299fb26a-b49b-4ac0-9ce3-05919accb087" providerId="AD"/>
  <person displayName="MASSON Samuel" id="{AA0EB26B-6253-79FD-CA17-DC4F277112FC}" userId="S::samuel.masson@ademe.fr::1c303c0e-f062-45a1-8268-16e7b85b525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35" dT="2024-04-25T08:59:41.28Z" personId="{521AD74E-C41C-C8CA-2E0E-16048BA7FCD6}" id="{D5E0E6E5-69F0-4452-9B78-C9807103E82F}" done="0">
    <text xml:space="preserve">On ne demande pas la date d'engagement juridique pour les cofinanceurs publics ? créer une ligne FEADER
</text>
  </threadedComment>
  <threadedComment ref="B135" dT="2024-04-26T13:42:11.25Z" personId="{361BF20F-AC1D-E95A-B48A-7B060041BD7D}" id="{9BB44763-148A-4F0D-BFAB-ECA743ED7D9D}" parentId="{D5E0E6E5-69F0-4452-9B78-C9807103E82F}" done="0">
    <text xml:space="preserve">Là ça me dépasse ! ☺️ je ne sais pas @MASSON Samuel un avis ?
</text>
  </threadedComment>
  <threadedComment ref="B135" dT="2024-05-13T07:34:00.73Z" personId="{AA0EB26B-6253-79FD-CA17-DC4F277112FC}" id="{96F892E7-1836-4B84-9609-8EB172163C31}" parentId="{D5E0E6E5-69F0-4452-9B78-C9807103E82F}" done="0">
    <text xml:space="preserve">En théorie, le projet n'est pas démarré à la date de demande d'aide. Pas certains que les autres financeurs aient déjà instruis et contractualisé. De plus, quelle seraient l'utilité de l'information  ?
</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topLeftCell="A44" workbookViewId="0">
      <selection activeCell="L51" sqref="L51:O51"/>
    </sheetView>
  </sheetViews>
  <sheetFormatPr baseColWidth="10" defaultColWidth="11.453125" defaultRowHeight="14.5" x14ac:dyDescent="0.35"/>
  <sheetData>
    <row r="1" spans="1:17" ht="15.5" x14ac:dyDescent="0.35">
      <c r="A1" s="233" t="s">
        <v>0</v>
      </c>
      <c r="B1" s="233"/>
      <c r="C1" s="233"/>
      <c r="D1" s="233"/>
      <c r="E1" s="233"/>
      <c r="F1" s="233"/>
      <c r="G1" s="233"/>
      <c r="H1" s="233"/>
      <c r="I1" s="233"/>
      <c r="J1" s="233"/>
      <c r="K1" s="233"/>
      <c r="L1" s="233"/>
      <c r="M1" s="233"/>
      <c r="N1" s="233"/>
      <c r="O1" s="233"/>
      <c r="P1" s="233"/>
      <c r="Q1" s="233"/>
    </row>
    <row r="2" spans="1:17" ht="15.5" x14ac:dyDescent="0.35">
      <c r="A2" s="234" t="s">
        <v>1</v>
      </c>
      <c r="B2" s="234"/>
      <c r="C2" s="234"/>
      <c r="D2" s="234"/>
      <c r="E2" s="234"/>
      <c r="F2" s="234"/>
      <c r="G2" s="234"/>
      <c r="H2" s="234"/>
      <c r="I2" s="234"/>
      <c r="J2" s="234"/>
      <c r="K2" s="234"/>
      <c r="L2" s="234"/>
      <c r="M2" s="234"/>
      <c r="N2" s="234"/>
      <c r="O2" s="234"/>
      <c r="P2" s="234"/>
      <c r="Q2" s="234"/>
    </row>
    <row r="3" spans="1:17" x14ac:dyDescent="0.35">
      <c r="A3" s="235" t="s">
        <v>2</v>
      </c>
      <c r="B3" s="235"/>
      <c r="C3" s="235"/>
      <c r="D3" s="235"/>
      <c r="E3" s="235"/>
      <c r="F3" s="235"/>
      <c r="G3" s="235"/>
      <c r="H3" s="235"/>
      <c r="I3" s="235"/>
      <c r="J3" s="235"/>
      <c r="K3" s="235"/>
      <c r="L3" s="235"/>
      <c r="M3" s="235"/>
      <c r="N3" s="235"/>
      <c r="O3" s="235"/>
      <c r="P3" s="235"/>
      <c r="Q3" s="235"/>
    </row>
    <row r="4" spans="1:17" x14ac:dyDescent="0.35">
      <c r="A4" s="2" t="s">
        <v>3</v>
      </c>
      <c r="B4" s="2"/>
      <c r="C4" s="2"/>
      <c r="D4" s="2"/>
      <c r="E4" s="3"/>
      <c r="F4" s="3"/>
      <c r="G4" s="3"/>
      <c r="H4" s="3"/>
      <c r="I4" s="3"/>
      <c r="J4" s="3"/>
      <c r="K4" s="3"/>
      <c r="L4" s="3"/>
      <c r="M4" s="3"/>
      <c r="N4" s="3"/>
      <c r="O4" s="3"/>
      <c r="P4" s="3"/>
      <c r="Q4" s="3"/>
    </row>
    <row r="5" spans="1:17" x14ac:dyDescent="0.35">
      <c r="A5" s="236" t="s">
        <v>4</v>
      </c>
      <c r="B5" s="236"/>
      <c r="C5" s="236"/>
      <c r="D5" s="236"/>
      <c r="E5" s="236"/>
      <c r="F5" s="236"/>
      <c r="G5" s="236"/>
      <c r="H5" s="236"/>
      <c r="I5" s="236"/>
      <c r="J5" s="236"/>
      <c r="K5" s="236"/>
      <c r="L5" s="236"/>
      <c r="M5" s="236"/>
      <c r="N5" s="236"/>
      <c r="O5" s="236"/>
      <c r="P5" s="236"/>
      <c r="Q5" s="236"/>
    </row>
    <row r="6" spans="1:17" x14ac:dyDescent="0.35">
      <c r="A6" s="237" t="s">
        <v>5</v>
      </c>
      <c r="B6" s="237"/>
      <c r="C6" s="237"/>
      <c r="D6" s="237"/>
      <c r="E6" s="237"/>
      <c r="F6" s="237"/>
      <c r="G6" s="237"/>
      <c r="H6" s="237"/>
      <c r="I6" s="237"/>
      <c r="J6" s="237"/>
      <c r="K6" s="237"/>
      <c r="L6" s="237"/>
      <c r="M6" s="237"/>
      <c r="N6" s="237"/>
      <c r="O6" s="237"/>
      <c r="P6" s="237"/>
      <c r="Q6" s="237"/>
    </row>
    <row r="7" spans="1:17" x14ac:dyDescent="0.35">
      <c r="A7" s="4"/>
      <c r="B7" s="4"/>
      <c r="C7" s="4"/>
      <c r="D7" s="4"/>
      <c r="E7" s="4"/>
      <c r="F7" s="4"/>
      <c r="G7" s="4"/>
      <c r="H7" s="4"/>
      <c r="I7" s="4"/>
      <c r="J7" s="4"/>
      <c r="K7" s="4"/>
      <c r="L7" s="4"/>
      <c r="M7" s="4"/>
      <c r="N7" s="4"/>
      <c r="O7" s="4"/>
      <c r="P7" s="4"/>
      <c r="Q7" s="4"/>
    </row>
    <row r="8" spans="1:17" x14ac:dyDescent="0.35">
      <c r="A8" s="237" t="s">
        <v>6</v>
      </c>
      <c r="B8" s="237"/>
      <c r="C8" s="237"/>
      <c r="D8" s="237"/>
      <c r="E8" s="237"/>
      <c r="F8" s="237"/>
      <c r="G8" s="237"/>
      <c r="H8" s="237"/>
      <c r="I8" s="237"/>
      <c r="J8" s="237"/>
      <c r="K8" s="237"/>
      <c r="L8" s="237"/>
      <c r="M8" s="237"/>
      <c r="N8" s="237"/>
      <c r="O8" s="5">
        <v>87.5</v>
      </c>
      <c r="P8" s="237" t="s">
        <v>7</v>
      </c>
      <c r="Q8" s="237"/>
    </row>
    <row r="9" spans="1:17" x14ac:dyDescent="0.35">
      <c r="A9" s="6"/>
      <c r="B9" s="245" t="s">
        <v>8</v>
      </c>
      <c r="C9" s="245"/>
      <c r="D9" s="245"/>
      <c r="E9" s="245"/>
      <c r="F9" s="245"/>
      <c r="G9" s="245"/>
      <c r="H9" s="245"/>
      <c r="I9" s="245"/>
      <c r="J9" s="245"/>
      <c r="K9" s="245"/>
      <c r="L9" s="8">
        <v>109.7</v>
      </c>
      <c r="M9" s="237" t="s">
        <v>9</v>
      </c>
      <c r="N9" s="237"/>
      <c r="O9" s="9"/>
      <c r="P9" s="6"/>
      <c r="Q9" s="6"/>
    </row>
    <row r="10" spans="1:17" x14ac:dyDescent="0.35">
      <c r="A10" s="9"/>
      <c r="B10" s="244">
        <f>O8</f>
        <v>87.5</v>
      </c>
      <c r="C10" s="244"/>
      <c r="D10" s="7" t="s">
        <v>10</v>
      </c>
      <c r="E10" s="8">
        <f>L9</f>
        <v>109.7</v>
      </c>
      <c r="F10" s="7" t="s">
        <v>11</v>
      </c>
      <c r="G10" s="7" t="s">
        <v>10</v>
      </c>
      <c r="H10" s="10">
        <v>20</v>
      </c>
      <c r="I10" s="6" t="s">
        <v>12</v>
      </c>
      <c r="J10" s="6" t="s">
        <v>13</v>
      </c>
      <c r="K10" s="246">
        <f>(B10*E10)*H10</f>
        <v>191975</v>
      </c>
      <c r="L10" s="246"/>
      <c r="M10" s="246"/>
      <c r="N10" s="6"/>
      <c r="O10" s="6"/>
      <c r="P10" s="6"/>
      <c r="Q10" s="6"/>
    </row>
    <row r="11" spans="1:17" x14ac:dyDescent="0.35">
      <c r="A11" s="247" t="s">
        <v>14</v>
      </c>
      <c r="B11" s="247"/>
      <c r="C11" s="247"/>
      <c r="D11" s="247"/>
      <c r="E11" s="247"/>
      <c r="F11" s="247"/>
      <c r="G11" s="247"/>
      <c r="H11" s="247"/>
      <c r="I11" s="247"/>
      <c r="J11" s="247"/>
      <c r="K11" s="247"/>
      <c r="L11" s="247"/>
      <c r="M11" s="247"/>
      <c r="N11" s="247"/>
      <c r="O11" s="247"/>
      <c r="P11" s="247"/>
      <c r="Q11" s="3"/>
    </row>
    <row r="12" spans="1:17" x14ac:dyDescent="0.35">
      <c r="A12" s="3"/>
      <c r="B12" s="3"/>
      <c r="C12" s="3"/>
      <c r="D12" s="12" t="s">
        <v>15</v>
      </c>
      <c r="E12" s="248">
        <v>0</v>
      </c>
      <c r="F12" s="248"/>
      <c r="G12" s="248"/>
      <c r="H12" s="12"/>
      <c r="I12" s="12"/>
      <c r="J12" s="12"/>
      <c r="K12" s="12"/>
      <c r="L12" s="12"/>
      <c r="M12" s="12"/>
      <c r="N12" s="12"/>
      <c r="O12" s="12"/>
      <c r="P12" s="12"/>
      <c r="Q12" s="13"/>
    </row>
    <row r="13" spans="1:17" x14ac:dyDescent="0.35">
      <c r="A13" s="14"/>
      <c r="B13" s="238" t="s">
        <v>16</v>
      </c>
      <c r="C13" s="239"/>
      <c r="D13" s="239"/>
      <c r="E13" s="239"/>
      <c r="F13" s="239"/>
      <c r="G13" s="239"/>
      <c r="H13" s="239"/>
      <c r="I13" s="239"/>
      <c r="J13" s="239"/>
      <c r="K13" s="239"/>
      <c r="L13" s="239"/>
      <c r="M13" s="239"/>
      <c r="N13" s="239"/>
      <c r="O13" s="239"/>
      <c r="P13" s="239"/>
      <c r="Q13" s="240"/>
    </row>
    <row r="14" spans="1:17" x14ac:dyDescent="0.35">
      <c r="A14" s="15"/>
      <c r="B14" s="241" t="s">
        <v>17</v>
      </c>
      <c r="C14" s="242"/>
      <c r="D14" s="242"/>
      <c r="E14" s="242"/>
      <c r="F14" s="242"/>
      <c r="G14" s="242"/>
      <c r="H14" s="242"/>
      <c r="I14" s="242"/>
      <c r="J14" s="242"/>
      <c r="K14" s="242">
        <f>K10-E12</f>
        <v>191975</v>
      </c>
      <c r="L14" s="242"/>
      <c r="M14" s="242"/>
      <c r="N14" s="16"/>
      <c r="O14" s="17"/>
      <c r="P14" s="17"/>
      <c r="Q14" s="18"/>
    </row>
    <row r="15" spans="1:17" x14ac:dyDescent="0.35">
      <c r="A15" s="15"/>
      <c r="B15" s="19"/>
      <c r="C15" s="19"/>
      <c r="D15" s="19"/>
      <c r="E15" s="19"/>
      <c r="F15" s="19"/>
      <c r="G15" s="19"/>
      <c r="H15" s="19"/>
      <c r="I15" s="19"/>
      <c r="J15" s="19"/>
      <c r="K15" s="19"/>
      <c r="L15" s="19"/>
      <c r="M15" s="19"/>
      <c r="N15" s="3"/>
      <c r="O15" s="20"/>
      <c r="P15" s="20"/>
      <c r="Q15" s="20"/>
    </row>
    <row r="16" spans="1:17" x14ac:dyDescent="0.35">
      <c r="A16" s="243" t="s">
        <v>18</v>
      </c>
      <c r="B16" s="243"/>
      <c r="C16" s="243"/>
      <c r="D16" s="243"/>
      <c r="E16" s="243"/>
      <c r="F16" s="243"/>
      <c r="G16" s="243"/>
      <c r="H16" s="243"/>
      <c r="I16" s="243"/>
      <c r="J16" s="243"/>
      <c r="K16" s="243"/>
      <c r="L16" s="243"/>
      <c r="M16" s="243"/>
      <c r="N16" s="243"/>
      <c r="O16" s="11">
        <v>75</v>
      </c>
      <c r="P16" s="237" t="s">
        <v>19</v>
      </c>
      <c r="Q16" s="237"/>
    </row>
    <row r="17" spans="1:17" x14ac:dyDescent="0.35">
      <c r="A17" s="9"/>
      <c r="B17" s="244" t="s">
        <v>20</v>
      </c>
      <c r="C17" s="244"/>
      <c r="D17" s="244"/>
      <c r="E17" s="244"/>
      <c r="F17" s="244"/>
      <c r="G17" s="244"/>
      <c r="H17" s="244"/>
      <c r="I17" s="244"/>
      <c r="J17" s="244"/>
      <c r="K17" s="244"/>
      <c r="L17" s="244"/>
      <c r="M17" s="244"/>
      <c r="N17" s="244"/>
      <c r="O17" s="21">
        <f>L9</f>
        <v>109.7</v>
      </c>
      <c r="P17" s="22" t="s">
        <v>21</v>
      </c>
      <c r="Q17" s="4"/>
    </row>
    <row r="18" spans="1:17" x14ac:dyDescent="0.35">
      <c r="A18" s="9"/>
      <c r="B18" s="258">
        <f>O16</f>
        <v>75</v>
      </c>
      <c r="C18" s="258"/>
      <c r="D18" s="6" t="s">
        <v>10</v>
      </c>
      <c r="E18" s="23">
        <f>O17</f>
        <v>109.7</v>
      </c>
      <c r="F18" s="6" t="s">
        <v>22</v>
      </c>
      <c r="G18" s="6" t="s">
        <v>10</v>
      </c>
      <c r="H18" s="24">
        <v>20</v>
      </c>
      <c r="I18" s="6" t="s">
        <v>12</v>
      </c>
      <c r="J18" s="6" t="s">
        <v>13</v>
      </c>
      <c r="K18" s="246">
        <f>(B18*E18)*H18</f>
        <v>164550</v>
      </c>
      <c r="L18" s="246"/>
      <c r="M18" s="246"/>
      <c r="N18" s="6"/>
      <c r="O18" s="6"/>
      <c r="P18" s="6"/>
      <c r="Q18" s="4"/>
    </row>
    <row r="19" spans="1:17" x14ac:dyDescent="0.35">
      <c r="A19" s="247" t="s">
        <v>14</v>
      </c>
      <c r="B19" s="247"/>
      <c r="C19" s="247"/>
      <c r="D19" s="247"/>
      <c r="E19" s="247"/>
      <c r="F19" s="247"/>
      <c r="G19" s="247"/>
      <c r="H19" s="247"/>
      <c r="I19" s="247"/>
      <c r="J19" s="247"/>
      <c r="K19" s="247"/>
      <c r="L19" s="247"/>
      <c r="M19" s="247"/>
      <c r="N19" s="247"/>
      <c r="O19" s="247"/>
      <c r="P19" s="247"/>
      <c r="Q19" s="3"/>
    </row>
    <row r="20" spans="1:17" x14ac:dyDescent="0.35">
      <c r="A20" s="3"/>
      <c r="B20" s="3"/>
      <c r="C20" s="3"/>
      <c r="D20" s="12" t="s">
        <v>15</v>
      </c>
      <c r="E20" s="259">
        <v>0</v>
      </c>
      <c r="F20" s="259"/>
      <c r="G20" s="259"/>
      <c r="H20" s="12"/>
      <c r="I20" s="12"/>
      <c r="J20" s="12"/>
      <c r="K20" s="12"/>
      <c r="L20" s="12"/>
      <c r="M20" s="12"/>
      <c r="N20" s="12"/>
      <c r="O20" s="12"/>
      <c r="P20" s="12"/>
      <c r="Q20" s="13"/>
    </row>
    <row r="21" spans="1:17" x14ac:dyDescent="0.35">
      <c r="A21" s="14"/>
      <c r="B21" s="238" t="s">
        <v>23</v>
      </c>
      <c r="C21" s="239"/>
      <c r="D21" s="239"/>
      <c r="E21" s="239"/>
      <c r="F21" s="239"/>
      <c r="G21" s="239"/>
      <c r="H21" s="239"/>
      <c r="I21" s="239"/>
      <c r="J21" s="239"/>
      <c r="K21" s="239"/>
      <c r="L21" s="239"/>
      <c r="M21" s="239"/>
      <c r="N21" s="239"/>
      <c r="O21" s="239"/>
      <c r="P21" s="239"/>
      <c r="Q21" s="240"/>
    </row>
    <row r="22" spans="1:17" x14ac:dyDescent="0.35">
      <c r="A22" s="15"/>
      <c r="B22" s="260" t="s">
        <v>24</v>
      </c>
      <c r="C22" s="261"/>
      <c r="D22" s="261"/>
      <c r="E22" s="261"/>
      <c r="F22" s="261"/>
      <c r="G22" s="261"/>
      <c r="H22" s="261"/>
      <c r="I22" s="261"/>
      <c r="J22" s="261"/>
      <c r="K22" s="242">
        <f>K18-E20</f>
        <v>164550</v>
      </c>
      <c r="L22" s="242"/>
      <c r="M22" s="242"/>
      <c r="N22" s="16"/>
      <c r="O22" s="17"/>
      <c r="P22" s="17"/>
      <c r="Q22" s="18"/>
    </row>
    <row r="23" spans="1:17" x14ac:dyDescent="0.35">
      <c r="A23" s="15"/>
      <c r="B23" s="25"/>
      <c r="C23" s="25"/>
      <c r="D23" s="25"/>
      <c r="E23" s="25"/>
      <c r="F23" s="25"/>
      <c r="G23" s="25"/>
      <c r="H23" s="25"/>
      <c r="I23" s="25"/>
      <c r="J23" s="25"/>
      <c r="K23" s="19"/>
      <c r="L23" s="19"/>
      <c r="M23" s="19"/>
      <c r="N23" s="3"/>
      <c r="O23" s="20"/>
      <c r="P23" s="20"/>
      <c r="Q23" s="20"/>
    </row>
    <row r="24" spans="1:17" x14ac:dyDescent="0.35">
      <c r="A24" s="249" t="s">
        <v>25</v>
      </c>
      <c r="B24" s="249"/>
      <c r="C24" s="249"/>
      <c r="D24" s="249"/>
      <c r="E24" s="249"/>
      <c r="F24" s="249"/>
      <c r="G24" s="249"/>
      <c r="H24" s="249"/>
      <c r="I24" s="249"/>
      <c r="J24" s="249"/>
      <c r="K24" s="249"/>
      <c r="L24" s="249"/>
      <c r="M24" s="249"/>
      <c r="N24" s="249"/>
      <c r="O24" s="249"/>
      <c r="P24" s="249"/>
      <c r="Q24" s="249"/>
    </row>
    <row r="25" spans="1:17" x14ac:dyDescent="0.35">
      <c r="A25" s="26" t="s">
        <v>26</v>
      </c>
      <c r="B25" s="250">
        <f>K14+K22</f>
        <v>356525</v>
      </c>
      <c r="C25" s="250"/>
      <c r="D25" s="250"/>
      <c r="E25" s="251"/>
      <c r="F25" s="251"/>
      <c r="G25" s="251"/>
      <c r="H25" s="252"/>
      <c r="I25" s="252"/>
      <c r="J25" s="252"/>
      <c r="K25" s="29"/>
      <c r="L25" s="29"/>
      <c r="M25" s="29"/>
      <c r="N25" s="20"/>
      <c r="O25" s="20"/>
      <c r="P25" s="20"/>
      <c r="Q25" s="20"/>
    </row>
    <row r="26" spans="1:17" x14ac:dyDescent="0.35">
      <c r="A26" s="26"/>
      <c r="B26" s="27"/>
      <c r="C26" s="27"/>
      <c r="D26" s="27"/>
      <c r="E26" s="27"/>
      <c r="F26" s="27"/>
      <c r="G26" s="27"/>
      <c r="H26" s="28"/>
      <c r="I26" s="28"/>
      <c r="J26" s="28"/>
      <c r="K26" s="29"/>
      <c r="L26" s="29"/>
      <c r="M26" s="29"/>
      <c r="N26" s="20"/>
      <c r="O26" s="20"/>
      <c r="P26" s="20"/>
      <c r="Q26" s="20"/>
    </row>
    <row r="27" spans="1:17" x14ac:dyDescent="0.35">
      <c r="A27" s="253" t="s">
        <v>27</v>
      </c>
      <c r="B27" s="253"/>
      <c r="C27" s="253"/>
      <c r="D27" s="253"/>
      <c r="E27" s="253"/>
      <c r="F27" s="253"/>
      <c r="G27" s="253"/>
      <c r="H27" s="253"/>
      <c r="I27" s="253"/>
      <c r="J27" s="253"/>
      <c r="K27" s="253"/>
      <c r="L27" s="253"/>
      <c r="M27" s="253"/>
      <c r="N27" s="253"/>
      <c r="O27" s="253"/>
      <c r="P27" s="253"/>
      <c r="Q27" s="253"/>
    </row>
    <row r="28" spans="1:17" x14ac:dyDescent="0.35">
      <c r="A28" s="30"/>
      <c r="B28" s="30"/>
      <c r="C28" s="30"/>
      <c r="D28" s="30"/>
      <c r="E28" s="30"/>
      <c r="F28" s="30"/>
      <c r="G28" s="30"/>
      <c r="H28" s="30"/>
      <c r="I28" s="30"/>
      <c r="J28" s="30"/>
      <c r="K28" s="30"/>
      <c r="L28" s="30"/>
      <c r="M28" s="30"/>
      <c r="N28" s="30"/>
      <c r="O28" s="30"/>
      <c r="P28" s="30"/>
      <c r="Q28" s="30"/>
    </row>
    <row r="29" spans="1:17" x14ac:dyDescent="0.35">
      <c r="A29" s="2" t="s">
        <v>28</v>
      </c>
      <c r="B29" s="3"/>
      <c r="C29" s="3"/>
      <c r="D29" s="3"/>
      <c r="E29" s="3"/>
      <c r="F29" s="3"/>
      <c r="G29" s="3"/>
      <c r="H29" s="3"/>
      <c r="I29" s="3"/>
      <c r="J29" s="5"/>
      <c r="K29" s="7"/>
      <c r="L29" s="7"/>
      <c r="M29" s="7"/>
      <c r="N29" s="7"/>
      <c r="O29" s="9"/>
      <c r="P29" s="9"/>
      <c r="Q29" s="9"/>
    </row>
    <row r="30" spans="1:17" x14ac:dyDescent="0.35">
      <c r="A30" s="1" t="s">
        <v>29</v>
      </c>
      <c r="B30" s="3"/>
      <c r="C30" s="3"/>
      <c r="D30" s="3"/>
      <c r="E30" s="3"/>
      <c r="F30" s="3"/>
      <c r="G30" s="3"/>
      <c r="H30" s="3"/>
      <c r="I30" s="3"/>
      <c r="J30" s="3"/>
      <c r="K30" s="3"/>
      <c r="L30" s="3"/>
      <c r="M30" s="3"/>
      <c r="N30" s="3"/>
      <c r="O30" s="3"/>
      <c r="P30" s="3"/>
      <c r="Q30" s="3"/>
    </row>
    <row r="31" spans="1:17" x14ac:dyDescent="0.35">
      <c r="A31" s="1"/>
      <c r="B31" s="3"/>
      <c r="C31" s="3"/>
      <c r="D31" s="3"/>
      <c r="E31" s="3"/>
      <c r="F31" s="3"/>
      <c r="G31" s="3"/>
      <c r="H31" s="3"/>
      <c r="I31" s="3"/>
      <c r="J31" s="3"/>
      <c r="K31" s="3"/>
      <c r="L31" s="3"/>
      <c r="M31" s="3"/>
      <c r="N31" s="3"/>
      <c r="O31" s="3"/>
      <c r="P31" s="3"/>
      <c r="Q31" s="3"/>
    </row>
    <row r="32" spans="1:17" x14ac:dyDescent="0.35">
      <c r="A32" s="254" t="s">
        <v>30</v>
      </c>
      <c r="B32" s="254"/>
      <c r="C32" s="255" t="s">
        <v>31</v>
      </c>
      <c r="D32" s="256"/>
      <c r="E32" s="256"/>
      <c r="F32" s="256"/>
      <c r="G32" s="256"/>
      <c r="H32" s="256"/>
      <c r="I32" s="256"/>
      <c r="J32" s="256"/>
      <c r="K32" s="256"/>
      <c r="L32" s="256"/>
      <c r="M32" s="256"/>
      <c r="N32" s="256"/>
      <c r="O32" s="256"/>
      <c r="P32" s="256"/>
      <c r="Q32" s="257"/>
    </row>
    <row r="33" spans="1:17" x14ac:dyDescent="0.35">
      <c r="A33" s="266">
        <v>0.15</v>
      </c>
      <c r="B33" s="272"/>
      <c r="C33" s="273" t="s">
        <v>32</v>
      </c>
      <c r="D33" s="274"/>
      <c r="E33" s="274"/>
      <c r="F33" s="274"/>
      <c r="G33" s="274"/>
      <c r="H33" s="274"/>
      <c r="I33" s="274"/>
      <c r="J33" s="274"/>
      <c r="K33" s="274"/>
      <c r="L33" s="274"/>
      <c r="M33" s="274"/>
      <c r="N33" s="274"/>
      <c r="O33" s="274"/>
      <c r="P33" s="274"/>
      <c r="Q33" s="275"/>
    </row>
    <row r="34" spans="1:17" x14ac:dyDescent="0.35">
      <c r="A34" s="266"/>
      <c r="B34" s="272"/>
      <c r="C34" s="276">
        <f>A33*B25</f>
        <v>53478.75</v>
      </c>
      <c r="D34" s="276"/>
      <c r="E34" s="277"/>
      <c r="F34" s="278" t="s">
        <v>33</v>
      </c>
      <c r="G34" s="278"/>
      <c r="H34" s="278"/>
      <c r="I34" s="278"/>
      <c r="J34" s="278"/>
      <c r="K34" s="278"/>
      <c r="L34" s="278"/>
      <c r="M34" s="278"/>
      <c r="N34" s="278"/>
      <c r="O34" s="278"/>
      <c r="P34" s="278"/>
      <c r="Q34" s="279"/>
    </row>
    <row r="35" spans="1:17" x14ac:dyDescent="0.35">
      <c r="A35" s="280">
        <v>0.8</v>
      </c>
      <c r="B35" s="281"/>
      <c r="C35" s="273" t="s">
        <v>34</v>
      </c>
      <c r="D35" s="274"/>
      <c r="E35" s="274"/>
      <c r="F35" s="274"/>
      <c r="G35" s="274"/>
      <c r="H35" s="274"/>
      <c r="I35" s="274"/>
      <c r="J35" s="274"/>
      <c r="K35" s="274"/>
      <c r="L35" s="274"/>
      <c r="M35" s="274"/>
      <c r="N35" s="274"/>
      <c r="O35" s="274"/>
      <c r="P35" s="274"/>
      <c r="Q35" s="275"/>
    </row>
    <row r="36" spans="1:17" x14ac:dyDescent="0.35">
      <c r="A36" s="282"/>
      <c r="B36" s="283"/>
      <c r="C36" s="286" t="s">
        <v>35</v>
      </c>
      <c r="D36" s="287"/>
      <c r="E36" s="287"/>
      <c r="F36" s="287"/>
      <c r="G36" s="287"/>
      <c r="H36" s="287"/>
      <c r="I36" s="287"/>
      <c r="J36" s="287"/>
      <c r="K36" s="287"/>
      <c r="L36" s="287"/>
      <c r="M36" s="287"/>
      <c r="N36" s="287"/>
      <c r="O36" s="287"/>
      <c r="P36" s="287"/>
      <c r="Q36" s="288"/>
    </row>
    <row r="37" spans="1:17" x14ac:dyDescent="0.35">
      <c r="A37" s="282"/>
      <c r="B37" s="283"/>
      <c r="C37" s="289" t="s">
        <v>36</v>
      </c>
      <c r="D37" s="290"/>
      <c r="E37" s="290"/>
      <c r="F37" s="290"/>
      <c r="G37" s="290"/>
      <c r="H37" s="290"/>
      <c r="I37" s="291">
        <f>A35</f>
        <v>0.8</v>
      </c>
      <c r="J37" s="291"/>
      <c r="K37" s="292" t="s">
        <v>37</v>
      </c>
      <c r="L37" s="292"/>
      <c r="M37" s="292"/>
      <c r="N37" s="292"/>
      <c r="O37" s="292"/>
      <c r="P37" s="292"/>
      <c r="Q37" s="293"/>
    </row>
    <row r="38" spans="1:17" x14ac:dyDescent="0.35">
      <c r="A38" s="284"/>
      <c r="B38" s="285"/>
      <c r="C38" s="262">
        <f>C34</f>
        <v>53478.75</v>
      </c>
      <c r="D38" s="263"/>
      <c r="E38" s="263"/>
      <c r="F38" s="264" t="s">
        <v>38</v>
      </c>
      <c r="G38" s="264"/>
      <c r="H38" s="264"/>
      <c r="I38" s="264"/>
      <c r="J38" s="264"/>
      <c r="K38" s="265">
        <f>(B25*A35)-C34</f>
        <v>231741.25</v>
      </c>
      <c r="L38" s="265"/>
      <c r="M38" s="265"/>
      <c r="N38" s="16"/>
      <c r="O38" s="16"/>
      <c r="P38" s="16"/>
      <c r="Q38" s="31"/>
    </row>
    <row r="39" spans="1:17" x14ac:dyDescent="0.35">
      <c r="A39" s="266">
        <v>0.2</v>
      </c>
      <c r="B39" s="266"/>
      <c r="C39" s="267" t="s">
        <v>39</v>
      </c>
      <c r="D39" s="268"/>
      <c r="E39" s="268"/>
      <c r="F39" s="269"/>
      <c r="G39" s="269"/>
      <c r="H39" s="269"/>
      <c r="I39" s="32"/>
      <c r="J39" s="32"/>
      <c r="K39" s="33"/>
      <c r="L39" s="33"/>
      <c r="M39" s="33"/>
      <c r="N39" s="33"/>
      <c r="O39" s="33"/>
      <c r="P39" s="33"/>
      <c r="Q39" s="34"/>
    </row>
    <row r="40" spans="1:17" x14ac:dyDescent="0.35">
      <c r="A40" s="266"/>
      <c r="B40" s="266"/>
      <c r="C40" s="270" t="s">
        <v>40</v>
      </c>
      <c r="D40" s="264"/>
      <c r="E40" s="264"/>
      <c r="F40" s="264"/>
      <c r="G40" s="264"/>
      <c r="H40" s="264"/>
      <c r="I40" s="264"/>
      <c r="J40" s="264"/>
      <c r="K40" s="264"/>
      <c r="L40" s="264"/>
      <c r="M40" s="264"/>
      <c r="N40" s="264"/>
      <c r="O40" s="264"/>
      <c r="P40" s="264"/>
      <c r="Q40" s="271"/>
    </row>
    <row r="41" spans="1:17" x14ac:dyDescent="0.35">
      <c r="A41" s="29" t="s">
        <v>41</v>
      </c>
      <c r="B41" s="3"/>
      <c r="C41" s="3"/>
      <c r="D41" s="3"/>
      <c r="E41" s="3"/>
      <c r="F41" s="3"/>
      <c r="G41" s="3"/>
      <c r="H41" s="3"/>
      <c r="I41" s="3"/>
      <c r="J41" s="3"/>
      <c r="K41" s="3"/>
      <c r="L41" s="3"/>
      <c r="M41" s="3"/>
      <c r="N41" s="3"/>
      <c r="O41" s="3"/>
      <c r="P41" s="3"/>
      <c r="Q41" s="3"/>
    </row>
    <row r="42" spans="1:17" x14ac:dyDescent="0.35">
      <c r="A42" s="253" t="s">
        <v>42</v>
      </c>
      <c r="B42" s="303"/>
      <c r="C42" s="303"/>
      <c r="D42" s="303"/>
      <c r="E42" s="303"/>
      <c r="F42" s="303"/>
      <c r="G42" s="303"/>
      <c r="H42" s="303"/>
      <c r="I42" s="303"/>
      <c r="J42" s="303"/>
      <c r="K42" s="303"/>
      <c r="L42" s="303"/>
      <c r="M42" s="303"/>
      <c r="N42" s="303"/>
      <c r="O42" s="303"/>
      <c r="P42" s="303"/>
      <c r="Q42" s="303"/>
    </row>
    <row r="43" spans="1:17" ht="35.25" customHeight="1" x14ac:dyDescent="0.35">
      <c r="A43" s="253" t="s">
        <v>43</v>
      </c>
      <c r="B43" s="253"/>
      <c r="C43" s="253"/>
      <c r="D43" s="253"/>
      <c r="E43" s="253"/>
      <c r="F43" s="253"/>
      <c r="G43" s="253"/>
      <c r="H43" s="253"/>
      <c r="I43" s="253"/>
      <c r="J43" s="253"/>
      <c r="K43" s="253"/>
      <c r="L43" s="253"/>
      <c r="M43" s="253"/>
      <c r="N43" s="253"/>
      <c r="O43" s="253"/>
      <c r="P43" s="253"/>
      <c r="Q43" s="253"/>
    </row>
    <row r="44" spans="1:17" x14ac:dyDescent="0.35">
      <c r="A44" s="29" t="s">
        <v>44</v>
      </c>
      <c r="B44" s="3"/>
      <c r="C44" s="3"/>
      <c r="D44" s="3"/>
      <c r="E44" s="3"/>
      <c r="F44" s="3"/>
      <c r="G44" s="3"/>
      <c r="H44" s="3"/>
      <c r="I44" s="3"/>
      <c r="J44" s="3"/>
      <c r="K44" s="3"/>
      <c r="L44" s="3"/>
      <c r="M44" s="3"/>
      <c r="N44" s="3"/>
      <c r="O44" s="3"/>
      <c r="P44" s="3"/>
      <c r="Q44" s="3"/>
    </row>
    <row r="45" spans="1:17" ht="29.25" customHeight="1" x14ac:dyDescent="0.35">
      <c r="A45" s="253" t="s">
        <v>45</v>
      </c>
      <c r="B45" s="253"/>
      <c r="C45" s="253"/>
      <c r="D45" s="253"/>
      <c r="E45" s="253"/>
      <c r="F45" s="253"/>
      <c r="G45" s="253"/>
      <c r="H45" s="253"/>
      <c r="I45" s="253"/>
      <c r="J45" s="253"/>
      <c r="K45" s="253"/>
      <c r="L45" s="253"/>
      <c r="M45" s="253"/>
      <c r="N45" s="253"/>
      <c r="O45" s="253"/>
      <c r="P45" s="253"/>
      <c r="Q45" s="253"/>
    </row>
    <row r="46" spans="1:17" x14ac:dyDescent="0.35">
      <c r="A46" s="35" t="s">
        <v>46</v>
      </c>
      <c r="B46" s="35"/>
      <c r="C46" s="35"/>
      <c r="D46" s="35"/>
      <c r="E46" s="35"/>
      <c r="F46" s="35"/>
      <c r="G46" s="35"/>
      <c r="H46" s="35"/>
      <c r="I46" s="35"/>
      <c r="J46" s="35"/>
      <c r="K46" s="35"/>
      <c r="L46" s="35"/>
      <c r="M46" s="35"/>
      <c r="N46" s="35"/>
      <c r="O46" s="35"/>
      <c r="P46" s="35"/>
      <c r="Q46" s="35"/>
    </row>
    <row r="47" spans="1:17" x14ac:dyDescent="0.35">
      <c r="A47" s="304" t="s">
        <v>47</v>
      </c>
      <c r="B47" s="304"/>
      <c r="C47" s="304"/>
      <c r="D47" s="304"/>
      <c r="E47" s="304"/>
      <c r="F47" s="304"/>
      <c r="G47" s="304"/>
      <c r="H47" s="304"/>
      <c r="I47" s="304"/>
      <c r="J47" s="304"/>
      <c r="K47" s="304"/>
      <c r="L47" s="304"/>
      <c r="M47" s="304"/>
      <c r="N47" s="304"/>
      <c r="O47" s="304"/>
      <c r="P47" s="304"/>
      <c r="Q47" s="304"/>
    </row>
    <row r="48" spans="1:17" ht="15.5" x14ac:dyDescent="0.35">
      <c r="A48" s="305" t="s">
        <v>48</v>
      </c>
      <c r="B48" s="305"/>
      <c r="C48" s="305"/>
      <c r="D48" s="305"/>
      <c r="E48" s="305"/>
      <c r="F48" s="305"/>
      <c r="G48" s="305"/>
      <c r="H48" s="305"/>
      <c r="I48" s="305"/>
      <c r="J48" s="305"/>
      <c r="K48" s="305"/>
      <c r="L48" s="305"/>
      <c r="M48" s="305"/>
      <c r="N48" s="305"/>
      <c r="O48" s="305"/>
      <c r="P48" s="305"/>
      <c r="Q48" s="305"/>
    </row>
    <row r="49" spans="1:17" ht="15.5" x14ac:dyDescent="0.35">
      <c r="A49" s="306" t="s">
        <v>49</v>
      </c>
      <c r="B49" s="307"/>
      <c r="C49" s="307"/>
      <c r="D49" s="307"/>
      <c r="E49" s="307"/>
      <c r="F49" s="307"/>
      <c r="G49" s="307"/>
      <c r="H49" s="307"/>
      <c r="I49" s="307"/>
      <c r="J49" s="307"/>
      <c r="K49" s="307"/>
      <c r="L49" s="307"/>
      <c r="M49" s="307"/>
      <c r="N49" s="307"/>
      <c r="O49" s="307"/>
      <c r="P49" s="307"/>
      <c r="Q49" s="307"/>
    </row>
    <row r="50" spans="1:17" x14ac:dyDescent="0.35">
      <c r="A50" s="294" t="s">
        <v>50</v>
      </c>
      <c r="B50" s="295"/>
      <c r="C50" s="295"/>
      <c r="D50" s="295"/>
      <c r="E50" s="295"/>
      <c r="F50" s="295"/>
      <c r="G50" s="295"/>
      <c r="H50" s="295"/>
      <c r="I50" s="295"/>
      <c r="J50" s="295"/>
      <c r="K50" s="295"/>
      <c r="L50" s="295"/>
      <c r="M50" s="295"/>
      <c r="N50" s="295"/>
      <c r="O50" s="295"/>
      <c r="P50" s="295"/>
      <c r="Q50" s="295"/>
    </row>
    <row r="51" spans="1:17" x14ac:dyDescent="0.35">
      <c r="A51" s="296" t="s">
        <v>51</v>
      </c>
      <c r="B51" s="296"/>
      <c r="C51" s="296"/>
      <c r="D51" s="296"/>
      <c r="E51" s="296"/>
      <c r="F51" s="296"/>
      <c r="G51" s="296"/>
      <c r="H51" s="296"/>
      <c r="I51" s="36" t="s">
        <v>52</v>
      </c>
      <c r="J51" s="37"/>
      <c r="K51" s="37"/>
      <c r="L51" s="296" t="s">
        <v>53</v>
      </c>
      <c r="M51" s="296"/>
      <c r="N51" s="296"/>
      <c r="O51" s="296"/>
      <c r="P51" s="297" t="s">
        <v>54</v>
      </c>
      <c r="Q51" s="298"/>
    </row>
    <row r="52" spans="1:17" x14ac:dyDescent="0.35">
      <c r="A52" s="299" t="s">
        <v>55</v>
      </c>
      <c r="B52" s="299"/>
      <c r="C52" s="299"/>
      <c r="D52" s="299"/>
      <c r="E52" s="299"/>
      <c r="F52" s="299"/>
      <c r="G52" s="299"/>
      <c r="H52" s="299"/>
      <c r="I52" s="300"/>
      <c r="J52" s="300"/>
      <c r="K52" s="300"/>
      <c r="L52" s="300"/>
      <c r="M52" s="300"/>
      <c r="N52" s="300"/>
      <c r="O52" s="300"/>
      <c r="P52" s="301"/>
      <c r="Q52" s="302"/>
    </row>
    <row r="53" spans="1:17" x14ac:dyDescent="0.35">
      <c r="A53" s="308" t="s">
        <v>56</v>
      </c>
      <c r="B53" s="309"/>
      <c r="C53" s="309"/>
      <c r="D53" s="309"/>
      <c r="E53" s="309"/>
      <c r="F53" s="309"/>
      <c r="G53" s="309"/>
      <c r="H53" s="310"/>
      <c r="I53" s="300"/>
      <c r="J53" s="300"/>
      <c r="K53" s="300"/>
      <c r="L53" s="300"/>
      <c r="M53" s="300"/>
      <c r="N53" s="300"/>
      <c r="O53" s="300"/>
      <c r="P53" s="301"/>
      <c r="Q53" s="302"/>
    </row>
    <row r="54" spans="1:17" x14ac:dyDescent="0.35">
      <c r="A54" s="300"/>
      <c r="B54" s="300"/>
      <c r="C54" s="300"/>
      <c r="D54" s="300"/>
      <c r="E54" s="300"/>
      <c r="F54" s="300"/>
      <c r="G54" s="300"/>
      <c r="H54" s="300"/>
      <c r="I54" s="300"/>
      <c r="J54" s="300"/>
      <c r="K54" s="300"/>
      <c r="L54" s="300"/>
      <c r="M54" s="300"/>
      <c r="N54" s="300"/>
      <c r="O54" s="300"/>
      <c r="P54" s="301"/>
      <c r="Q54" s="302"/>
    </row>
    <row r="55" spans="1:17" x14ac:dyDescent="0.35">
      <c r="A55" s="299" t="s">
        <v>57</v>
      </c>
      <c r="B55" s="299"/>
      <c r="C55" s="299"/>
      <c r="D55" s="299"/>
      <c r="E55" s="299"/>
      <c r="F55" s="299"/>
      <c r="G55" s="299"/>
      <c r="H55" s="299"/>
      <c r="I55" s="300"/>
      <c r="J55" s="300"/>
      <c r="K55" s="300"/>
      <c r="L55" s="300"/>
      <c r="M55" s="300"/>
      <c r="N55" s="300"/>
      <c r="O55" s="300"/>
      <c r="P55" s="301"/>
      <c r="Q55" s="302"/>
    </row>
    <row r="56" spans="1:17" x14ac:dyDescent="0.35">
      <c r="A56" s="308" t="s">
        <v>56</v>
      </c>
      <c r="B56" s="309"/>
      <c r="C56" s="309"/>
      <c r="D56" s="309"/>
      <c r="E56" s="309"/>
      <c r="F56" s="309"/>
      <c r="G56" s="309"/>
      <c r="H56" s="310"/>
      <c r="I56" s="300"/>
      <c r="J56" s="300"/>
      <c r="K56" s="300"/>
      <c r="L56" s="300"/>
      <c r="M56" s="300"/>
      <c r="N56" s="300"/>
      <c r="O56" s="300"/>
      <c r="P56" s="301"/>
      <c r="Q56" s="302"/>
    </row>
    <row r="57" spans="1:17" x14ac:dyDescent="0.35">
      <c r="A57" s="40"/>
      <c r="B57" s="41"/>
      <c r="C57" s="41"/>
      <c r="D57" s="41"/>
      <c r="E57" s="41"/>
      <c r="F57" s="41"/>
      <c r="G57" s="41"/>
      <c r="H57" s="42"/>
      <c r="I57" s="300"/>
      <c r="J57" s="300"/>
      <c r="K57" s="300"/>
      <c r="L57" s="300"/>
      <c r="M57" s="300"/>
      <c r="N57" s="300"/>
      <c r="O57" s="300"/>
      <c r="P57" s="38"/>
      <c r="Q57" s="39"/>
    </row>
    <row r="58" spans="1:17" x14ac:dyDescent="0.35">
      <c r="A58" s="320" t="s">
        <v>58</v>
      </c>
      <c r="B58" s="321"/>
      <c r="C58" s="321"/>
      <c r="D58" s="321"/>
      <c r="E58" s="321"/>
      <c r="F58" s="321"/>
      <c r="G58" s="321"/>
      <c r="H58" s="322"/>
      <c r="I58" s="300"/>
      <c r="J58" s="300"/>
      <c r="K58" s="300"/>
      <c r="L58" s="300"/>
      <c r="M58" s="300"/>
      <c r="N58" s="300"/>
      <c r="O58" s="300"/>
      <c r="P58" s="301"/>
      <c r="Q58" s="302"/>
    </row>
    <row r="59" spans="1:17" x14ac:dyDescent="0.35">
      <c r="A59" s="311" t="s">
        <v>59</v>
      </c>
      <c r="B59" s="311"/>
      <c r="C59" s="311"/>
      <c r="D59" s="311"/>
      <c r="E59" s="311"/>
      <c r="F59" s="311"/>
      <c r="G59" s="311"/>
      <c r="H59" s="311"/>
      <c r="I59" s="311"/>
      <c r="J59" s="311"/>
      <c r="K59" s="311"/>
      <c r="L59" s="311"/>
      <c r="M59" s="311"/>
      <c r="N59" s="311"/>
      <c r="O59" s="311"/>
      <c r="P59" s="311"/>
      <c r="Q59" s="311"/>
    </row>
    <row r="60" spans="1:17" ht="15.5" x14ac:dyDescent="0.35">
      <c r="A60" s="312" t="s">
        <v>60</v>
      </c>
      <c r="B60" s="313"/>
      <c r="C60" s="313"/>
      <c r="D60" s="313"/>
      <c r="E60" s="313"/>
      <c r="F60" s="313"/>
      <c r="G60" s="313"/>
      <c r="H60" s="313"/>
      <c r="I60" s="313"/>
      <c r="J60" s="313"/>
      <c r="K60" s="313"/>
      <c r="L60" s="313"/>
      <c r="M60" s="313"/>
      <c r="N60" s="313"/>
      <c r="O60" s="313"/>
      <c r="P60" s="313"/>
      <c r="Q60" s="313"/>
    </row>
    <row r="61" spans="1:17" x14ac:dyDescent="0.35">
      <c r="A61" s="314" t="s">
        <v>61</v>
      </c>
      <c r="B61" s="314"/>
      <c r="C61" s="314"/>
      <c r="D61" s="314"/>
      <c r="E61" s="314"/>
      <c r="F61" s="314"/>
      <c r="G61" s="314"/>
      <c r="H61" s="314"/>
      <c r="I61" s="314"/>
      <c r="J61" s="314"/>
      <c r="K61" s="314"/>
      <c r="L61" s="315" t="s">
        <v>62</v>
      </c>
      <c r="M61" s="316"/>
      <c r="N61" s="316"/>
      <c r="O61" s="316"/>
      <c r="P61" s="316"/>
      <c r="Q61" s="317"/>
    </row>
    <row r="62" spans="1:17" x14ac:dyDescent="0.35">
      <c r="A62" s="318" t="s">
        <v>63</v>
      </c>
      <c r="B62" s="318"/>
      <c r="C62" s="318"/>
      <c r="D62" s="318"/>
      <c r="E62" s="318"/>
      <c r="F62" s="318"/>
      <c r="G62" s="318"/>
      <c r="H62" s="318"/>
      <c r="I62" s="318"/>
      <c r="J62" s="318"/>
      <c r="K62" s="318"/>
      <c r="L62" s="301"/>
      <c r="M62" s="319"/>
      <c r="N62" s="319"/>
      <c r="O62" s="319"/>
      <c r="P62" s="319"/>
      <c r="Q62" s="302"/>
    </row>
    <row r="63" spans="1:17" x14ac:dyDescent="0.35">
      <c r="A63" s="318" t="s">
        <v>64</v>
      </c>
      <c r="B63" s="318"/>
      <c r="C63" s="318"/>
      <c r="D63" s="318"/>
      <c r="E63" s="318"/>
      <c r="F63" s="318"/>
      <c r="G63" s="318"/>
      <c r="H63" s="318"/>
      <c r="I63" s="318"/>
      <c r="J63" s="318"/>
      <c r="K63" s="318"/>
      <c r="L63" s="301"/>
      <c r="M63" s="319"/>
      <c r="N63" s="319"/>
      <c r="O63" s="319"/>
      <c r="P63" s="319"/>
      <c r="Q63" s="302"/>
    </row>
    <row r="64" spans="1:17" x14ac:dyDescent="0.35">
      <c r="A64" s="318" t="s">
        <v>64</v>
      </c>
      <c r="B64" s="318"/>
      <c r="C64" s="318"/>
      <c r="D64" s="318"/>
      <c r="E64" s="318"/>
      <c r="F64" s="318"/>
      <c r="G64" s="318"/>
      <c r="H64" s="318"/>
      <c r="I64" s="318"/>
      <c r="J64" s="318"/>
      <c r="K64" s="318"/>
      <c r="L64" s="301"/>
      <c r="M64" s="319"/>
      <c r="N64" s="319"/>
      <c r="O64" s="319"/>
      <c r="P64" s="319"/>
      <c r="Q64" s="302"/>
    </row>
    <row r="65" spans="1:17" x14ac:dyDescent="0.35">
      <c r="A65" s="318" t="s">
        <v>64</v>
      </c>
      <c r="B65" s="318"/>
      <c r="C65" s="318"/>
      <c r="D65" s="318"/>
      <c r="E65" s="318"/>
      <c r="F65" s="318"/>
      <c r="G65" s="318"/>
      <c r="H65" s="318"/>
      <c r="I65" s="318"/>
      <c r="J65" s="318"/>
      <c r="K65" s="318"/>
      <c r="L65" s="301"/>
      <c r="M65" s="319"/>
      <c r="N65" s="319"/>
      <c r="O65" s="319"/>
      <c r="P65" s="319"/>
      <c r="Q65" s="302"/>
    </row>
    <row r="66" spans="1:17" x14ac:dyDescent="0.35">
      <c r="A66" s="323" t="s">
        <v>65</v>
      </c>
      <c r="B66" s="323"/>
      <c r="C66" s="323"/>
      <c r="D66" s="323"/>
      <c r="E66" s="323"/>
      <c r="F66" s="323"/>
      <c r="G66" s="323"/>
      <c r="H66" s="323"/>
      <c r="I66" s="323"/>
      <c r="J66" s="323"/>
      <c r="K66" s="323"/>
      <c r="L66" s="301"/>
      <c r="M66" s="319"/>
      <c r="N66" s="319"/>
      <c r="O66" s="319"/>
      <c r="P66" s="319"/>
      <c r="Q66" s="302"/>
    </row>
    <row r="67" spans="1:17" x14ac:dyDescent="0.35">
      <c r="A67" s="318" t="s">
        <v>66</v>
      </c>
      <c r="B67" s="318"/>
      <c r="C67" s="318"/>
      <c r="D67" s="318"/>
      <c r="E67" s="318"/>
      <c r="F67" s="318"/>
      <c r="G67" s="318"/>
      <c r="H67" s="318"/>
      <c r="I67" s="318"/>
      <c r="J67" s="318"/>
      <c r="K67" s="318"/>
      <c r="L67" s="38"/>
      <c r="M67" s="43"/>
      <c r="N67" s="43"/>
      <c r="O67" s="43"/>
      <c r="P67" s="43"/>
      <c r="Q67" s="43"/>
    </row>
    <row r="68" spans="1:17" x14ac:dyDescent="0.35">
      <c r="A68" s="324" t="s">
        <v>67</v>
      </c>
      <c r="B68" s="324"/>
      <c r="C68" s="324"/>
      <c r="D68" s="324"/>
      <c r="E68" s="324"/>
      <c r="F68" s="324"/>
      <c r="G68" s="324"/>
      <c r="H68" s="324"/>
      <c r="I68" s="324"/>
      <c r="J68" s="324"/>
      <c r="K68" s="324"/>
      <c r="L68" s="38"/>
      <c r="M68" s="43"/>
      <c r="N68" s="43"/>
      <c r="O68" s="43"/>
      <c r="P68" s="43"/>
      <c r="Q68" s="43"/>
    </row>
  </sheetData>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pageSetUpPr fitToPage="1"/>
  </sheetPr>
  <dimension ref="A1:Z213"/>
  <sheetViews>
    <sheetView showGridLines="0" tabSelected="1" topLeftCell="A46" zoomScale="85" workbookViewId="0">
      <selection activeCell="D98" sqref="D98"/>
    </sheetView>
  </sheetViews>
  <sheetFormatPr baseColWidth="10" defaultColWidth="11.453125" defaultRowHeight="14" x14ac:dyDescent="0.3"/>
  <cols>
    <col min="1" max="1" width="12.81640625" style="45" customWidth="1"/>
    <col min="2" max="2" width="63.81640625" style="44" customWidth="1"/>
    <col min="3" max="3" width="40.54296875" style="44" customWidth="1"/>
    <col min="4" max="4" width="32" style="44" customWidth="1"/>
    <col min="5" max="5" width="25.54296875" style="44" customWidth="1"/>
    <col min="6" max="6" width="25.453125" style="44" customWidth="1"/>
    <col min="7" max="7" width="20.7265625" style="45" customWidth="1"/>
    <col min="8" max="8" width="15.1796875" style="45" bestFit="1" customWidth="1"/>
    <col min="9" max="9" width="23.453125" style="45" customWidth="1"/>
    <col min="10" max="10" width="22.7265625" style="45" customWidth="1"/>
    <col min="11" max="26" width="11.453125" style="45"/>
    <col min="27" max="16384" width="11.453125" style="44"/>
  </cols>
  <sheetData>
    <row r="1" spans="1:8" s="45" customFormat="1" x14ac:dyDescent="0.3"/>
    <row r="2" spans="1:8" s="45" customFormat="1" ht="87.75" customHeight="1" x14ac:dyDescent="0.3">
      <c r="A2" s="46"/>
      <c r="B2" s="47"/>
    </row>
    <row r="3" spans="1:8" s="45" customFormat="1" ht="50.25" customHeight="1" x14ac:dyDescent="0.3">
      <c r="A3" s="46"/>
    </row>
    <row r="4" spans="1:8" s="48" customFormat="1" ht="79.5" customHeight="1" x14ac:dyDescent="0.35">
      <c r="A4" s="49"/>
      <c r="B4" s="337" t="s">
        <v>68</v>
      </c>
      <c r="C4" s="337"/>
      <c r="D4" s="337"/>
      <c r="E4" s="337"/>
      <c r="F4" s="337"/>
    </row>
    <row r="5" spans="1:8" s="50" customFormat="1" ht="26.25" customHeight="1" x14ac:dyDescent="0.35">
      <c r="A5" s="51"/>
      <c r="B5" s="338" t="s">
        <v>69</v>
      </c>
      <c r="C5" s="338"/>
      <c r="D5" s="338"/>
      <c r="E5" s="338"/>
      <c r="F5" s="338"/>
    </row>
    <row r="6" spans="1:8" s="45" customFormat="1" ht="26.25" customHeight="1" x14ac:dyDescent="0.3">
      <c r="A6" s="46"/>
      <c r="B6" s="339" t="s">
        <v>195</v>
      </c>
      <c r="C6" s="340"/>
      <c r="D6" s="340"/>
      <c r="E6" s="340"/>
      <c r="F6" s="340"/>
    </row>
    <row r="7" spans="1:8" s="45" customFormat="1" ht="26.25" customHeight="1" x14ac:dyDescent="0.3">
      <c r="B7" s="53" t="s">
        <v>70</v>
      </c>
      <c r="C7" s="52"/>
      <c r="D7" s="52"/>
      <c r="E7" s="52"/>
      <c r="F7" s="52"/>
    </row>
    <row r="8" spans="1:8" s="45" customFormat="1" ht="45.75" customHeight="1" x14ac:dyDescent="0.3">
      <c r="B8" s="341" t="s">
        <v>71</v>
      </c>
      <c r="C8" s="341"/>
      <c r="D8" s="341"/>
      <c r="E8" s="341"/>
      <c r="F8" s="341"/>
    </row>
    <row r="9" spans="1:8" s="45" customFormat="1" ht="27" customHeight="1" x14ac:dyDescent="0.35">
      <c r="B9" s="54" t="s">
        <v>72</v>
      </c>
      <c r="C9" s="55"/>
      <c r="D9" s="55"/>
      <c r="E9" s="55"/>
      <c r="F9" s="55"/>
      <c r="H9" s="56"/>
    </row>
    <row r="10" spans="1:8" s="45" customFormat="1" ht="18" customHeight="1" x14ac:dyDescent="0.35">
      <c r="B10" s="57" t="s">
        <v>73</v>
      </c>
      <c r="C10" s="55"/>
      <c r="D10" s="55"/>
      <c r="E10" s="55"/>
      <c r="F10" s="55"/>
      <c r="H10" s="56"/>
    </row>
    <row r="11" spans="1:8" s="3" customFormat="1" ht="17.149999999999999" customHeight="1" x14ac:dyDescent="0.35">
      <c r="B11" s="57" t="s">
        <v>74</v>
      </c>
      <c r="C11" s="58"/>
      <c r="D11" s="58"/>
      <c r="E11" s="58"/>
      <c r="F11" s="58"/>
      <c r="H11" s="59"/>
    </row>
    <row r="12" spans="1:8" s="3" customFormat="1" ht="17.149999999999999" customHeight="1" x14ac:dyDescent="0.35">
      <c r="B12" s="57" t="s">
        <v>75</v>
      </c>
      <c r="C12" s="58"/>
      <c r="D12" s="60"/>
      <c r="E12" s="60"/>
      <c r="F12" s="60"/>
      <c r="H12" s="59"/>
    </row>
    <row r="13" spans="1:8" s="61" customFormat="1" ht="14.5" x14ac:dyDescent="0.35">
      <c r="B13" s="342" t="s">
        <v>172</v>
      </c>
      <c r="C13" s="342"/>
      <c r="D13" s="342"/>
      <c r="E13" s="342"/>
      <c r="F13" s="342"/>
      <c r="H13" s="62"/>
    </row>
    <row r="14" spans="1:8" s="61" customFormat="1" ht="14.5" x14ac:dyDescent="0.35">
      <c r="B14" s="63"/>
      <c r="C14" s="64"/>
      <c r="D14" s="64"/>
      <c r="E14" s="64"/>
      <c r="F14" s="64"/>
      <c r="H14" s="62"/>
    </row>
    <row r="15" spans="1:8" s="3" customFormat="1" ht="14.5" x14ac:dyDescent="0.35">
      <c r="B15" s="65"/>
      <c r="C15" s="58"/>
      <c r="D15" s="65"/>
      <c r="E15" s="65"/>
      <c r="F15" s="65"/>
      <c r="H15" s="59"/>
    </row>
    <row r="16" spans="1:8" s="3" customFormat="1" ht="14.5" x14ac:dyDescent="0.35">
      <c r="B16" s="66" t="s">
        <v>76</v>
      </c>
      <c r="C16" s="58"/>
      <c r="D16" s="67"/>
      <c r="E16" s="65"/>
      <c r="F16" s="65"/>
      <c r="H16" s="59"/>
    </row>
    <row r="17" spans="1:26" s="3" customFormat="1" ht="14.5" x14ac:dyDescent="0.35">
      <c r="B17" s="68" t="s">
        <v>77</v>
      </c>
      <c r="C17" s="58"/>
      <c r="D17" s="58"/>
      <c r="E17" s="67"/>
      <c r="F17" s="65"/>
      <c r="H17" s="59"/>
    </row>
    <row r="18" spans="1:26" s="3" customFormat="1" ht="14.5" x14ac:dyDescent="0.35">
      <c r="B18" s="68" t="s">
        <v>78</v>
      </c>
      <c r="C18" s="58"/>
      <c r="D18" s="69"/>
      <c r="E18" s="67"/>
      <c r="F18" s="65"/>
      <c r="H18" s="59"/>
    </row>
    <row r="19" spans="1:26" s="3" customFormat="1" ht="14.5" x14ac:dyDescent="0.35">
      <c r="B19" s="70" t="s">
        <v>79</v>
      </c>
      <c r="D19" s="71"/>
      <c r="E19" s="72"/>
      <c r="F19" s="73"/>
      <c r="H19" s="59"/>
    </row>
    <row r="20" spans="1:26" s="3" customFormat="1" ht="28.5" customHeight="1" x14ac:dyDescent="0.35">
      <c r="B20" s="333" t="s">
        <v>80</v>
      </c>
      <c r="C20" s="333"/>
      <c r="D20" s="333"/>
      <c r="E20" s="333"/>
      <c r="F20" s="333"/>
      <c r="H20" s="59"/>
    </row>
    <row r="21" spans="1:26" s="3" customFormat="1" ht="14.5" x14ac:dyDescent="0.35">
      <c r="B21" s="68"/>
      <c r="C21" s="58"/>
      <c r="D21" s="69"/>
      <c r="E21" s="67"/>
      <c r="F21" s="65"/>
      <c r="H21" s="59"/>
    </row>
    <row r="22" spans="1:26" s="3" customFormat="1" ht="14.5" x14ac:dyDescent="0.35">
      <c r="B22" s="68" t="s">
        <v>81</v>
      </c>
      <c r="C22" s="74"/>
      <c r="D22" s="69"/>
      <c r="E22" s="75" t="s">
        <v>82</v>
      </c>
      <c r="F22" s="76"/>
      <c r="G22" s="77"/>
      <c r="H22" s="77"/>
    </row>
    <row r="23" spans="1:26" s="3" customFormat="1" ht="14.5" x14ac:dyDescent="0.35">
      <c r="B23" s="68" t="s">
        <v>83</v>
      </c>
      <c r="C23" s="78"/>
      <c r="D23" s="69"/>
      <c r="E23" s="67"/>
      <c r="F23" s="65"/>
      <c r="H23" s="59"/>
    </row>
    <row r="24" spans="1:26" s="3" customFormat="1" ht="14.5" x14ac:dyDescent="0.35">
      <c r="B24" s="67"/>
      <c r="C24" s="58"/>
      <c r="D24" s="58"/>
      <c r="E24" s="67"/>
      <c r="F24" s="65"/>
      <c r="H24" s="59"/>
    </row>
    <row r="25" spans="1:26" ht="30" customHeight="1" x14ac:dyDescent="0.3">
      <c r="A25" s="46"/>
      <c r="B25" s="333" t="s">
        <v>84</v>
      </c>
      <c r="C25" s="333"/>
      <c r="D25" s="333"/>
      <c r="E25" s="333"/>
      <c r="F25" s="333"/>
      <c r="H25" s="56"/>
      <c r="K25" s="79"/>
    </row>
    <row r="26" spans="1:26" s="61" customFormat="1" ht="38.25" customHeight="1" x14ac:dyDescent="0.35">
      <c r="A26" s="3"/>
      <c r="B26" s="334" t="s">
        <v>173</v>
      </c>
      <c r="C26" s="334"/>
      <c r="D26" s="334"/>
      <c r="E26" s="334"/>
      <c r="F26" s="334"/>
      <c r="G26" s="3"/>
      <c r="H26" s="59"/>
      <c r="I26" s="3"/>
      <c r="J26" s="3"/>
      <c r="K26" s="80"/>
      <c r="L26" s="3"/>
      <c r="M26" s="3"/>
      <c r="N26" s="3"/>
      <c r="O26" s="3"/>
      <c r="P26" s="3"/>
      <c r="Q26" s="3"/>
      <c r="R26" s="3"/>
      <c r="S26" s="3"/>
      <c r="T26" s="3"/>
      <c r="U26" s="3"/>
      <c r="V26" s="3"/>
      <c r="W26" s="3"/>
      <c r="X26" s="3"/>
      <c r="Y26" s="3"/>
      <c r="Z26" s="3"/>
    </row>
    <row r="27" spans="1:26" s="73" customFormat="1" ht="61.5" customHeight="1" x14ac:dyDescent="0.35">
      <c r="B27" s="335" t="s">
        <v>85</v>
      </c>
      <c r="C27" s="335"/>
      <c r="D27" s="335"/>
      <c r="E27" s="335"/>
      <c r="F27" s="335"/>
      <c r="G27" s="81"/>
      <c r="H27" s="61"/>
      <c r="I27" s="61"/>
      <c r="J27" s="61"/>
      <c r="K27" s="61"/>
      <c r="L27" s="61"/>
      <c r="M27" s="61"/>
    </row>
    <row r="28" spans="1:26" s="73" customFormat="1" ht="96.75" customHeight="1" x14ac:dyDescent="0.35">
      <c r="B28" s="336" t="s">
        <v>174</v>
      </c>
      <c r="C28" s="336"/>
      <c r="D28" s="336"/>
      <c r="E28" s="336"/>
      <c r="F28" s="336"/>
      <c r="G28" s="81"/>
      <c r="H28" s="61"/>
      <c r="I28" s="61"/>
      <c r="J28" s="61"/>
      <c r="K28" s="61"/>
      <c r="L28" s="61"/>
      <c r="M28" s="61"/>
    </row>
    <row r="29" spans="1:26" s="82" customFormat="1" ht="8" x14ac:dyDescent="0.2">
      <c r="A29" s="83"/>
      <c r="B29" s="84"/>
      <c r="C29" s="85"/>
      <c r="D29" s="86"/>
      <c r="E29" s="84"/>
      <c r="F29" s="84"/>
    </row>
    <row r="30" spans="1:26" s="82" customFormat="1" ht="7.5" customHeight="1" x14ac:dyDescent="0.2">
      <c r="A30" s="83"/>
      <c r="B30" s="84"/>
      <c r="C30" s="85"/>
      <c r="D30" s="86"/>
      <c r="E30" s="84"/>
      <c r="F30" s="84"/>
    </row>
    <row r="31" spans="1:26" s="82" customFormat="1" ht="7.5" customHeight="1" x14ac:dyDescent="0.2">
      <c r="A31" s="83"/>
      <c r="B31" s="84"/>
      <c r="C31" s="85"/>
      <c r="D31" s="86"/>
      <c r="E31" s="84"/>
      <c r="F31" s="84"/>
    </row>
    <row r="32" spans="1:26" s="45" customFormat="1" ht="20.5" x14ac:dyDescent="0.3">
      <c r="A32" s="46"/>
      <c r="B32" s="87" t="s">
        <v>87</v>
      </c>
      <c r="C32" s="88"/>
      <c r="D32" s="88"/>
      <c r="E32" s="88"/>
      <c r="F32" s="88"/>
    </row>
    <row r="33" spans="1:26" s="45" customFormat="1" ht="12" customHeight="1" x14ac:dyDescent="0.3">
      <c r="A33" s="46"/>
      <c r="B33" s="89"/>
      <c r="C33" s="90"/>
      <c r="D33" s="90"/>
      <c r="E33" s="90"/>
      <c r="F33" s="90"/>
    </row>
    <row r="34" spans="1:26" s="45" customFormat="1" ht="20.5" x14ac:dyDescent="0.3">
      <c r="A34" s="46"/>
      <c r="B34" s="87" t="s">
        <v>116</v>
      </c>
      <c r="C34" s="88"/>
      <c r="D34" s="88"/>
      <c r="E34" s="88"/>
      <c r="F34" s="88"/>
    </row>
    <row r="35" spans="1:26" s="45" customFormat="1" x14ac:dyDescent="0.3">
      <c r="A35" s="46"/>
    </row>
    <row r="36" spans="1:26" s="62" customFormat="1" ht="87" x14ac:dyDescent="0.35">
      <c r="A36" s="107"/>
      <c r="B36" s="92" t="s">
        <v>117</v>
      </c>
      <c r="C36" s="201" t="s">
        <v>183</v>
      </c>
      <c r="D36" s="201" t="s">
        <v>189</v>
      </c>
      <c r="E36" s="201" t="s">
        <v>182</v>
      </c>
      <c r="F36" s="93" t="s">
        <v>118</v>
      </c>
      <c r="G36" s="93" t="s">
        <v>119</v>
      </c>
      <c r="H36" s="201" t="s">
        <v>188</v>
      </c>
      <c r="I36" s="201" t="s">
        <v>175</v>
      </c>
      <c r="J36" s="110"/>
      <c r="K36" s="59"/>
      <c r="L36" s="59"/>
      <c r="M36" s="59"/>
      <c r="N36" s="59"/>
      <c r="O36" s="59"/>
      <c r="P36" s="59"/>
      <c r="Q36" s="59"/>
      <c r="R36" s="59"/>
      <c r="S36" s="59"/>
      <c r="T36" s="59"/>
      <c r="U36" s="59"/>
      <c r="V36" s="59"/>
      <c r="W36" s="59"/>
      <c r="X36" s="59"/>
      <c r="Y36" s="59"/>
    </row>
    <row r="37" spans="1:26" s="61" customFormat="1" ht="18" customHeight="1" x14ac:dyDescent="0.35">
      <c r="A37" s="91"/>
      <c r="B37" s="118" t="s">
        <v>120</v>
      </c>
      <c r="C37" s="97"/>
      <c r="D37" s="119" t="s">
        <v>121</v>
      </c>
      <c r="E37" s="119"/>
      <c r="F37" s="119"/>
      <c r="G37" s="98"/>
      <c r="H37" s="120"/>
      <c r="I37" s="120"/>
      <c r="J37" s="121"/>
      <c r="K37" s="3"/>
      <c r="L37" s="3"/>
      <c r="M37" s="3"/>
      <c r="N37" s="3"/>
      <c r="O37" s="3"/>
      <c r="P37" s="3"/>
      <c r="Q37" s="3"/>
      <c r="R37" s="3"/>
      <c r="S37" s="3"/>
      <c r="T37" s="3"/>
      <c r="U37" s="3"/>
      <c r="V37" s="3"/>
      <c r="W37" s="3"/>
      <c r="X37" s="3"/>
      <c r="Y37" s="3"/>
    </row>
    <row r="38" spans="1:26" s="61" customFormat="1" ht="18" customHeight="1" x14ac:dyDescent="0.35">
      <c r="A38" s="91"/>
      <c r="B38" s="118" t="s">
        <v>122</v>
      </c>
      <c r="C38" s="97"/>
      <c r="D38" s="119"/>
      <c r="E38" s="119"/>
      <c r="F38" s="119"/>
      <c r="G38" s="98"/>
      <c r="H38" s="120"/>
      <c r="I38" s="120"/>
      <c r="J38" s="121"/>
      <c r="K38" s="3"/>
      <c r="L38" s="3"/>
      <c r="M38" s="3"/>
      <c r="N38" s="3"/>
      <c r="O38" s="3"/>
      <c r="P38" s="3"/>
      <c r="Q38" s="3"/>
      <c r="R38" s="3"/>
      <c r="S38" s="3"/>
      <c r="T38" s="3"/>
      <c r="U38" s="3"/>
      <c r="V38" s="3"/>
      <c r="W38" s="3"/>
      <c r="X38" s="3"/>
      <c r="Y38" s="3"/>
    </row>
    <row r="39" spans="1:26" s="61" customFormat="1" ht="28.5" customHeight="1" x14ac:dyDescent="0.35">
      <c r="A39" s="91"/>
      <c r="B39" s="124" t="s">
        <v>123</v>
      </c>
      <c r="C39" s="97"/>
      <c r="D39" s="119"/>
      <c r="E39" s="119"/>
      <c r="F39" s="119"/>
      <c r="G39" s="98"/>
      <c r="H39" s="120"/>
      <c r="I39" s="120"/>
      <c r="J39" s="121"/>
      <c r="K39" s="3"/>
      <c r="L39" s="3"/>
      <c r="M39" s="3"/>
      <c r="N39" s="3"/>
      <c r="O39" s="3"/>
      <c r="P39" s="3"/>
      <c r="Q39" s="3"/>
      <c r="R39" s="3"/>
      <c r="S39" s="3"/>
      <c r="T39" s="3"/>
      <c r="U39" s="3"/>
      <c r="V39" s="3"/>
      <c r="W39" s="3"/>
      <c r="X39" s="3"/>
      <c r="Y39" s="3"/>
    </row>
    <row r="40" spans="1:26" s="61" customFormat="1" ht="30" customHeight="1" x14ac:dyDescent="0.35">
      <c r="A40" s="91"/>
      <c r="B40" s="124" t="s">
        <v>124</v>
      </c>
      <c r="C40" s="97"/>
      <c r="D40" s="119"/>
      <c r="E40" s="119"/>
      <c r="F40" s="119"/>
      <c r="G40" s="98"/>
      <c r="H40" s="120"/>
      <c r="I40" s="120"/>
      <c r="J40" s="121"/>
      <c r="K40" s="3"/>
      <c r="L40" s="3"/>
      <c r="M40" s="3"/>
      <c r="N40" s="3"/>
      <c r="O40" s="3"/>
      <c r="P40" s="3"/>
      <c r="Q40" s="3"/>
      <c r="R40" s="3"/>
      <c r="S40" s="3"/>
      <c r="T40" s="3"/>
      <c r="U40" s="3"/>
      <c r="V40" s="3"/>
      <c r="W40" s="3"/>
      <c r="X40" s="3"/>
      <c r="Y40" s="3"/>
    </row>
    <row r="41" spans="1:26" s="61" customFormat="1" ht="18" customHeight="1" x14ac:dyDescent="0.35">
      <c r="A41" s="91"/>
      <c r="B41" s="118" t="s">
        <v>125</v>
      </c>
      <c r="C41" s="97"/>
      <c r="D41" s="119" t="s">
        <v>126</v>
      </c>
      <c r="E41" s="119"/>
      <c r="F41" s="119"/>
      <c r="G41" s="98"/>
      <c r="H41" s="120"/>
      <c r="I41" s="120"/>
      <c r="J41" s="121"/>
      <c r="K41" s="3"/>
      <c r="L41" s="3"/>
      <c r="M41" s="3"/>
      <c r="N41" s="3"/>
      <c r="O41" s="3"/>
      <c r="P41" s="3"/>
      <c r="Q41" s="3"/>
      <c r="R41" s="3"/>
      <c r="S41" s="3"/>
      <c r="T41" s="3"/>
      <c r="U41" s="3"/>
      <c r="V41" s="3"/>
      <c r="W41" s="3"/>
      <c r="X41" s="3"/>
      <c r="Y41" s="3"/>
    </row>
    <row r="42" spans="1:26" s="61" customFormat="1" ht="18" customHeight="1" x14ac:dyDescent="0.35">
      <c r="A42" s="91"/>
      <c r="B42" s="118" t="s">
        <v>127</v>
      </c>
      <c r="C42" s="97"/>
      <c r="D42" s="119"/>
      <c r="E42" s="119"/>
      <c r="F42" s="119"/>
      <c r="G42" s="98"/>
      <c r="H42" s="120"/>
      <c r="I42" s="120"/>
      <c r="J42" s="121"/>
      <c r="K42" s="3"/>
      <c r="L42" s="3"/>
      <c r="M42" s="3"/>
      <c r="N42" s="3"/>
      <c r="O42" s="3"/>
      <c r="P42" s="3"/>
      <c r="Q42" s="3"/>
      <c r="R42" s="3"/>
      <c r="S42" s="3"/>
      <c r="T42" s="3"/>
      <c r="U42" s="3"/>
      <c r="V42" s="3"/>
      <c r="W42" s="3"/>
      <c r="X42" s="3"/>
      <c r="Y42" s="3"/>
    </row>
    <row r="43" spans="1:26" s="61" customFormat="1" ht="18" customHeight="1" x14ac:dyDescent="0.35">
      <c r="A43" s="91"/>
      <c r="B43" s="118" t="s">
        <v>128</v>
      </c>
      <c r="C43" s="97"/>
      <c r="D43" s="98"/>
      <c r="E43" s="98"/>
      <c r="F43" s="98"/>
      <c r="G43" s="98"/>
      <c r="H43" s="120"/>
      <c r="I43" s="120"/>
      <c r="J43" s="121"/>
      <c r="K43" s="3"/>
      <c r="L43" s="3"/>
      <c r="M43" s="3"/>
      <c r="N43" s="3"/>
      <c r="O43" s="3"/>
      <c r="P43" s="3"/>
      <c r="Q43" s="3"/>
      <c r="R43" s="3"/>
      <c r="S43" s="3"/>
      <c r="T43" s="3"/>
      <c r="U43" s="3"/>
      <c r="V43" s="3"/>
      <c r="W43" s="3"/>
      <c r="X43" s="3"/>
      <c r="Y43" s="3"/>
    </row>
    <row r="44" spans="1:26" ht="18" customHeight="1" x14ac:dyDescent="0.35">
      <c r="A44" s="46"/>
      <c r="B44" s="114" t="s">
        <v>101</v>
      </c>
      <c r="C44" s="102"/>
      <c r="D44" s="103"/>
      <c r="H44" s="104" t="s">
        <v>102</v>
      </c>
      <c r="I44" s="105">
        <f>SUM(I37:I43)</f>
        <v>0</v>
      </c>
      <c r="J44" s="122"/>
      <c r="Z44" s="44"/>
    </row>
    <row r="45" spans="1:26" s="45" customFormat="1" ht="6" customHeight="1" x14ac:dyDescent="0.35">
      <c r="A45" s="46"/>
      <c r="B45" s="123"/>
      <c r="C45" s="123"/>
      <c r="D45" s="123"/>
      <c r="E45" s="123"/>
      <c r="F45" s="123"/>
    </row>
    <row r="46" spans="1:26" s="62" customFormat="1" ht="87" x14ac:dyDescent="0.35">
      <c r="A46" s="107"/>
      <c r="B46" s="92" t="s">
        <v>129</v>
      </c>
      <c r="C46" s="201" t="s">
        <v>183</v>
      </c>
      <c r="D46" s="201" t="s">
        <v>189</v>
      </c>
      <c r="E46" s="201" t="s">
        <v>182</v>
      </c>
      <c r="F46" s="93" t="s">
        <v>118</v>
      </c>
      <c r="G46" s="93" t="s">
        <v>119</v>
      </c>
      <c r="H46" s="201" t="s">
        <v>188</v>
      </c>
      <c r="I46" s="201" t="s">
        <v>175</v>
      </c>
      <c r="J46" s="110"/>
      <c r="K46" s="59"/>
      <c r="L46" s="59"/>
      <c r="M46" s="59"/>
      <c r="N46" s="59"/>
      <c r="O46" s="59"/>
      <c r="P46" s="59"/>
      <c r="Q46" s="59"/>
      <c r="R46" s="59"/>
      <c r="S46" s="59"/>
      <c r="T46" s="59"/>
      <c r="U46" s="59"/>
      <c r="V46" s="59"/>
      <c r="W46" s="59"/>
      <c r="X46" s="59"/>
      <c r="Y46" s="59"/>
    </row>
    <row r="47" spans="1:26" s="61" customFormat="1" ht="18" customHeight="1" x14ac:dyDescent="0.35">
      <c r="A47" s="91"/>
      <c r="B47" s="211" t="s">
        <v>184</v>
      </c>
      <c r="C47" s="212"/>
      <c r="D47" s="214"/>
      <c r="E47" s="214"/>
      <c r="F47" s="214"/>
      <c r="G47" s="208"/>
      <c r="H47" s="125"/>
      <c r="I47" s="217"/>
      <c r="J47" s="218"/>
      <c r="K47" s="3"/>
      <c r="L47" s="3"/>
      <c r="M47" s="3"/>
      <c r="N47" s="3"/>
      <c r="O47" s="3"/>
      <c r="P47" s="3"/>
      <c r="Q47" s="3"/>
      <c r="R47" s="3"/>
      <c r="S47" s="3"/>
      <c r="T47" s="3"/>
      <c r="U47" s="3"/>
      <c r="V47" s="3"/>
      <c r="W47" s="3"/>
      <c r="X47" s="3"/>
      <c r="Y47" s="3"/>
    </row>
    <row r="48" spans="1:26" s="61" customFormat="1" ht="18" customHeight="1" x14ac:dyDescent="0.35">
      <c r="A48" s="206"/>
      <c r="B48" s="207" t="s">
        <v>185</v>
      </c>
      <c r="C48" s="205"/>
      <c r="D48" s="216"/>
      <c r="E48" s="216"/>
      <c r="F48" s="220"/>
      <c r="G48" s="205"/>
      <c r="H48" s="221"/>
      <c r="I48" s="221"/>
      <c r="J48" s="95"/>
      <c r="K48" s="3"/>
      <c r="L48" s="3"/>
      <c r="M48" s="3"/>
      <c r="N48" s="3"/>
      <c r="O48" s="3"/>
      <c r="P48" s="3"/>
      <c r="Q48" s="3"/>
      <c r="R48" s="3"/>
      <c r="S48" s="3"/>
      <c r="T48" s="3"/>
      <c r="U48" s="3"/>
      <c r="V48" s="3"/>
      <c r="W48" s="3"/>
      <c r="X48" s="3"/>
      <c r="Y48" s="3"/>
    </row>
    <row r="49" spans="1:26" ht="18" customHeight="1" x14ac:dyDescent="0.35">
      <c r="A49" s="46"/>
      <c r="B49" s="210" t="s">
        <v>101</v>
      </c>
      <c r="C49" s="213"/>
      <c r="D49" s="215"/>
      <c r="E49" s="219"/>
      <c r="F49" s="219"/>
      <c r="H49" s="209" t="s">
        <v>102</v>
      </c>
      <c r="I49" s="222">
        <f>SUM(I47:I47)</f>
        <v>0</v>
      </c>
      <c r="J49" s="122"/>
      <c r="Z49" s="44"/>
    </row>
    <row r="50" spans="1:26" s="45" customFormat="1" ht="6" customHeight="1" x14ac:dyDescent="0.35">
      <c r="A50" s="46"/>
      <c r="B50" s="123"/>
      <c r="C50" s="123"/>
      <c r="D50" s="123"/>
      <c r="E50" s="123"/>
      <c r="F50" s="123"/>
    </row>
    <row r="51" spans="1:26" s="62" customFormat="1" ht="87" x14ac:dyDescent="0.35">
      <c r="A51" s="107"/>
      <c r="B51" s="204" t="s">
        <v>180</v>
      </c>
      <c r="C51" s="201" t="s">
        <v>183</v>
      </c>
      <c r="D51" s="201" t="s">
        <v>189</v>
      </c>
      <c r="E51" s="201" t="s">
        <v>182</v>
      </c>
      <c r="F51" s="93" t="s">
        <v>118</v>
      </c>
      <c r="G51" s="93" t="s">
        <v>119</v>
      </c>
      <c r="H51" s="201" t="s">
        <v>188</v>
      </c>
      <c r="I51" s="201" t="s">
        <v>175</v>
      </c>
      <c r="J51" s="110"/>
      <c r="K51" s="59"/>
      <c r="L51" s="59"/>
      <c r="M51" s="59"/>
      <c r="N51" s="59"/>
      <c r="O51" s="59"/>
      <c r="P51" s="59"/>
      <c r="Q51" s="59"/>
      <c r="R51" s="59"/>
      <c r="S51" s="59"/>
      <c r="T51" s="59"/>
      <c r="U51" s="59"/>
      <c r="V51" s="59"/>
      <c r="W51" s="59"/>
      <c r="X51" s="59"/>
      <c r="Y51" s="59"/>
    </row>
    <row r="52" spans="1:26" s="61" customFormat="1" ht="18" customHeight="1" x14ac:dyDescent="0.35">
      <c r="A52" s="91"/>
      <c r="B52" s="223" t="s">
        <v>186</v>
      </c>
      <c r="C52" s="97"/>
      <c r="D52" s="119" t="s">
        <v>121</v>
      </c>
      <c r="E52" s="119"/>
      <c r="F52" s="119"/>
      <c r="G52" s="98"/>
      <c r="H52" s="120"/>
      <c r="I52" s="120"/>
      <c r="J52" s="121"/>
      <c r="K52" s="3"/>
      <c r="L52" s="3"/>
      <c r="M52" s="3"/>
      <c r="N52" s="3"/>
      <c r="O52" s="3"/>
      <c r="P52" s="3"/>
      <c r="Q52" s="3"/>
      <c r="R52" s="3"/>
      <c r="S52" s="3"/>
      <c r="T52" s="3"/>
      <c r="U52" s="3"/>
      <c r="V52" s="3"/>
      <c r="W52" s="3"/>
      <c r="X52" s="3"/>
      <c r="Y52" s="3"/>
    </row>
    <row r="53" spans="1:26" s="61" customFormat="1" ht="18" customHeight="1" x14ac:dyDescent="0.35">
      <c r="A53" s="91"/>
      <c r="B53" s="223" t="s">
        <v>177</v>
      </c>
      <c r="C53" s="97"/>
      <c r="D53" s="119"/>
      <c r="E53" s="119"/>
      <c r="F53" s="119"/>
      <c r="G53" s="98"/>
      <c r="H53" s="120"/>
      <c r="I53" s="120"/>
      <c r="J53" s="121"/>
      <c r="K53" s="3"/>
      <c r="L53" s="3"/>
      <c r="M53" s="3"/>
      <c r="N53" s="3"/>
      <c r="O53" s="3"/>
      <c r="P53" s="3"/>
      <c r="Q53" s="3"/>
      <c r="R53" s="3"/>
      <c r="S53" s="3"/>
      <c r="T53" s="3"/>
      <c r="U53" s="3"/>
      <c r="V53" s="3"/>
      <c r="W53" s="3"/>
      <c r="X53" s="3"/>
      <c r="Y53" s="3"/>
    </row>
    <row r="54" spans="1:26" s="61" customFormat="1" ht="33.75" customHeight="1" x14ac:dyDescent="0.35">
      <c r="A54" s="91"/>
      <c r="B54" s="224" t="s">
        <v>178</v>
      </c>
      <c r="C54" s="97"/>
      <c r="D54" s="119"/>
      <c r="E54" s="119"/>
      <c r="F54" s="119"/>
      <c r="G54" s="98"/>
      <c r="H54" s="120"/>
      <c r="I54" s="120"/>
      <c r="J54" s="121"/>
      <c r="K54" s="3"/>
      <c r="L54" s="3"/>
      <c r="M54" s="3"/>
      <c r="N54" s="3"/>
      <c r="O54" s="3"/>
      <c r="P54" s="3"/>
      <c r="Q54" s="3"/>
      <c r="R54" s="3"/>
      <c r="S54" s="3"/>
      <c r="T54" s="3"/>
      <c r="U54" s="3"/>
      <c r="V54" s="3"/>
      <c r="W54" s="3"/>
      <c r="X54" s="3"/>
      <c r="Y54" s="3"/>
    </row>
    <row r="55" spans="1:26" s="61" customFormat="1" ht="30.75" customHeight="1" x14ac:dyDescent="0.35">
      <c r="A55" s="206"/>
      <c r="B55" s="225" t="s">
        <v>187</v>
      </c>
      <c r="C55" s="97"/>
      <c r="D55" s="119"/>
      <c r="E55" s="119"/>
      <c r="F55" s="119"/>
      <c r="G55" s="98"/>
      <c r="H55" s="120"/>
      <c r="I55" s="120"/>
      <c r="J55" s="121"/>
      <c r="K55" s="3"/>
      <c r="L55" s="3"/>
      <c r="M55" s="3"/>
      <c r="N55" s="3"/>
      <c r="O55" s="3"/>
      <c r="P55" s="3"/>
      <c r="Q55" s="3"/>
      <c r="R55" s="3"/>
      <c r="S55" s="3"/>
      <c r="T55" s="3"/>
      <c r="U55" s="3"/>
      <c r="V55" s="3"/>
      <c r="W55" s="3"/>
      <c r="X55" s="3"/>
      <c r="Y55" s="3"/>
    </row>
    <row r="56" spans="1:26" s="61" customFormat="1" ht="43.5" customHeight="1" x14ac:dyDescent="0.35">
      <c r="A56" s="91"/>
      <c r="B56" s="226" t="s">
        <v>179</v>
      </c>
      <c r="C56" s="205"/>
      <c r="D56" s="119"/>
      <c r="E56" s="119"/>
      <c r="F56" s="119"/>
      <c r="G56" s="98"/>
      <c r="H56" s="120"/>
      <c r="I56" s="120"/>
      <c r="J56" s="121"/>
      <c r="K56" s="3"/>
      <c r="L56" s="3"/>
      <c r="M56" s="3"/>
      <c r="N56" s="3"/>
      <c r="O56" s="3"/>
      <c r="P56" s="3"/>
      <c r="Q56" s="3"/>
      <c r="R56" s="3"/>
      <c r="S56" s="3"/>
      <c r="T56" s="3"/>
      <c r="U56" s="3"/>
      <c r="V56" s="3"/>
      <c r="W56" s="3"/>
      <c r="X56" s="3"/>
      <c r="Y56" s="3"/>
    </row>
    <row r="57" spans="1:26" s="61" customFormat="1" ht="18" customHeight="1" x14ac:dyDescent="0.35">
      <c r="A57" s="91"/>
      <c r="B57" s="227" t="s">
        <v>128</v>
      </c>
      <c r="C57" s="97"/>
      <c r="D57" s="98"/>
      <c r="E57" s="98"/>
      <c r="F57" s="98"/>
      <c r="G57" s="98"/>
      <c r="H57" s="120"/>
      <c r="I57" s="120"/>
      <c r="J57" s="121"/>
      <c r="K57" s="3"/>
      <c r="L57" s="3"/>
      <c r="M57" s="3"/>
      <c r="N57" s="3"/>
      <c r="O57" s="3"/>
      <c r="P57" s="3"/>
      <c r="Q57" s="3"/>
      <c r="R57" s="3"/>
      <c r="S57" s="3"/>
      <c r="T57" s="3"/>
      <c r="U57" s="3"/>
      <c r="V57" s="3"/>
      <c r="W57" s="3"/>
      <c r="X57" s="3"/>
      <c r="Y57" s="3"/>
    </row>
    <row r="58" spans="1:26" ht="18" customHeight="1" x14ac:dyDescent="0.35">
      <c r="A58" s="46"/>
      <c r="B58" s="114" t="s">
        <v>101</v>
      </c>
      <c r="C58" s="102"/>
      <c r="D58" s="103"/>
      <c r="H58" s="104" t="s">
        <v>102</v>
      </c>
      <c r="I58" s="105">
        <f>SUM(I52:I57)</f>
        <v>0</v>
      </c>
      <c r="J58" s="122"/>
      <c r="Z58" s="44"/>
    </row>
    <row r="59" spans="1:26" s="45" customFormat="1" ht="6" customHeight="1" x14ac:dyDescent="0.35">
      <c r="A59" s="46"/>
      <c r="B59" s="123"/>
      <c r="C59" s="123"/>
      <c r="D59" s="123"/>
      <c r="E59" s="123"/>
      <c r="F59" s="123"/>
    </row>
    <row r="60" spans="1:26" s="62" customFormat="1" ht="87" x14ac:dyDescent="0.35">
      <c r="A60" s="107"/>
      <c r="B60" s="204" t="s">
        <v>181</v>
      </c>
      <c r="C60" s="201" t="s">
        <v>183</v>
      </c>
      <c r="D60" s="201" t="s">
        <v>189</v>
      </c>
      <c r="E60" s="201" t="s">
        <v>182</v>
      </c>
      <c r="F60" s="93" t="s">
        <v>118</v>
      </c>
      <c r="G60" s="93" t="s">
        <v>119</v>
      </c>
      <c r="H60" s="201" t="s">
        <v>188</v>
      </c>
      <c r="I60" s="201" t="s">
        <v>175</v>
      </c>
      <c r="J60" s="110"/>
      <c r="K60" s="59"/>
      <c r="L60" s="59"/>
      <c r="M60" s="59"/>
      <c r="N60" s="59"/>
      <c r="O60" s="59"/>
      <c r="P60" s="59"/>
      <c r="Q60" s="59"/>
      <c r="R60" s="59"/>
      <c r="S60" s="59"/>
      <c r="T60" s="59"/>
      <c r="U60" s="59"/>
      <c r="V60" s="59"/>
      <c r="W60" s="59"/>
      <c r="X60" s="59"/>
      <c r="Y60" s="59"/>
    </row>
    <row r="61" spans="1:26" s="61" customFormat="1" ht="17.25" customHeight="1" x14ac:dyDescent="0.35">
      <c r="A61" s="91"/>
      <c r="B61" s="124" t="s">
        <v>130</v>
      </c>
      <c r="C61" s="97"/>
      <c r="D61" s="119" t="s">
        <v>121</v>
      </c>
      <c r="E61" s="119"/>
      <c r="F61" s="119"/>
      <c r="G61" s="98"/>
      <c r="H61" s="120"/>
      <c r="I61" s="120"/>
      <c r="J61" s="121"/>
      <c r="K61" s="3"/>
      <c r="L61" s="3"/>
      <c r="M61" s="3"/>
      <c r="N61" s="3"/>
      <c r="O61" s="3"/>
      <c r="P61" s="3"/>
      <c r="Q61" s="3"/>
      <c r="R61" s="3"/>
      <c r="S61" s="3"/>
      <c r="T61" s="3"/>
      <c r="U61" s="3"/>
      <c r="V61" s="3"/>
      <c r="W61" s="3"/>
      <c r="X61" s="3"/>
      <c r="Y61" s="3"/>
    </row>
    <row r="62" spans="1:26" s="61" customFormat="1" ht="18" customHeight="1" x14ac:dyDescent="0.35">
      <c r="A62" s="91"/>
      <c r="B62" s="124" t="s">
        <v>128</v>
      </c>
      <c r="C62" s="97"/>
      <c r="D62" s="98"/>
      <c r="E62" s="98"/>
      <c r="F62" s="98"/>
      <c r="G62" s="98"/>
      <c r="H62" s="125"/>
      <c r="I62" s="125"/>
      <c r="J62" s="121"/>
      <c r="K62" s="3"/>
      <c r="L62" s="3"/>
      <c r="M62" s="3"/>
      <c r="N62" s="3"/>
      <c r="O62" s="3"/>
      <c r="P62" s="3"/>
      <c r="Q62" s="3"/>
      <c r="R62" s="3"/>
      <c r="S62" s="3"/>
      <c r="T62" s="3"/>
      <c r="U62" s="3"/>
      <c r="V62" s="3"/>
      <c r="W62" s="3"/>
      <c r="X62" s="3"/>
      <c r="Y62" s="3"/>
    </row>
    <row r="63" spans="1:26" ht="24.75" customHeight="1" x14ac:dyDescent="0.35">
      <c r="A63" s="46"/>
      <c r="B63" s="114" t="s">
        <v>101</v>
      </c>
      <c r="C63" s="102"/>
      <c r="D63" s="103"/>
      <c r="H63" s="126" t="s">
        <v>102</v>
      </c>
      <c r="I63" s="127">
        <f>SUM(I61:I62)</f>
        <v>0</v>
      </c>
      <c r="J63" s="106"/>
      <c r="Z63" s="44"/>
    </row>
    <row r="64" spans="1:26" ht="6.75" customHeight="1" x14ac:dyDescent="0.35">
      <c r="A64" s="46"/>
      <c r="B64" s="128"/>
      <c r="C64" s="116"/>
      <c r="D64" s="103"/>
      <c r="Z64" s="44"/>
    </row>
    <row r="65" spans="1:26" s="45" customFormat="1" ht="12" customHeight="1" x14ac:dyDescent="0.3">
      <c r="A65" s="46"/>
      <c r="B65" s="89"/>
      <c r="C65" s="90"/>
      <c r="D65" s="90"/>
      <c r="E65" s="90"/>
      <c r="F65" s="90"/>
    </row>
    <row r="66" spans="1:26" s="45" customFormat="1" ht="12" customHeight="1" x14ac:dyDescent="0.3">
      <c r="A66" s="46"/>
      <c r="B66" s="89"/>
      <c r="C66" s="90"/>
      <c r="D66" s="90"/>
      <c r="E66" s="90"/>
      <c r="F66" s="90"/>
    </row>
    <row r="67" spans="1:26" s="45" customFormat="1" ht="20.5" x14ac:dyDescent="0.3">
      <c r="A67" s="46"/>
      <c r="B67" s="87" t="s">
        <v>88</v>
      </c>
      <c r="C67" s="88"/>
      <c r="D67" s="88"/>
      <c r="E67" s="88"/>
      <c r="F67" s="202"/>
    </row>
    <row r="68" spans="1:26" s="45" customFormat="1" x14ac:dyDescent="0.3">
      <c r="A68" s="46"/>
      <c r="B68" s="46"/>
      <c r="C68" s="46"/>
      <c r="D68" s="46"/>
      <c r="E68" s="46"/>
      <c r="F68" s="46"/>
    </row>
    <row r="69" spans="1:26" s="61" customFormat="1" ht="29" x14ac:dyDescent="0.35">
      <c r="A69" s="91"/>
      <c r="B69" s="92" t="s">
        <v>89</v>
      </c>
      <c r="C69" s="93" t="s">
        <v>90</v>
      </c>
      <c r="D69" s="94" t="s">
        <v>196</v>
      </c>
      <c r="E69" s="201" t="s">
        <v>175</v>
      </c>
      <c r="F69" s="45"/>
      <c r="G69" s="45"/>
      <c r="H69" s="3"/>
      <c r="I69" s="3"/>
      <c r="J69" s="95"/>
      <c r="K69" s="3"/>
      <c r="L69" s="3"/>
      <c r="M69" s="3"/>
      <c r="N69" s="3"/>
      <c r="O69" s="3"/>
      <c r="P69" s="3"/>
      <c r="Q69" s="3"/>
      <c r="R69" s="3"/>
      <c r="S69" s="3"/>
      <c r="T69" s="3"/>
      <c r="U69" s="3"/>
      <c r="V69" s="3"/>
      <c r="W69" s="3"/>
      <c r="X69" s="3"/>
      <c r="Y69" s="3"/>
    </row>
    <row r="70" spans="1:26" s="61" customFormat="1" ht="18" customHeight="1" x14ac:dyDescent="0.35">
      <c r="A70" s="91"/>
      <c r="B70" s="96" t="s">
        <v>92</v>
      </c>
      <c r="C70" s="97"/>
      <c r="D70" s="97" t="s">
        <v>86</v>
      </c>
      <c r="E70" s="99">
        <v>0</v>
      </c>
      <c r="F70" s="3"/>
      <c r="G70" s="59"/>
      <c r="H70" s="3"/>
      <c r="I70" s="3"/>
      <c r="J70" s="95"/>
      <c r="K70" s="3"/>
      <c r="L70" s="3"/>
      <c r="M70" s="3"/>
      <c r="N70" s="3"/>
      <c r="O70" s="3"/>
      <c r="P70" s="3"/>
      <c r="Q70" s="3"/>
      <c r="R70" s="3"/>
      <c r="S70" s="3"/>
      <c r="T70" s="3"/>
      <c r="U70" s="3"/>
      <c r="V70" s="3"/>
      <c r="W70" s="3"/>
      <c r="X70" s="3"/>
      <c r="Y70" s="3"/>
    </row>
    <row r="71" spans="1:26" s="61" customFormat="1" ht="18" customHeight="1" x14ac:dyDescent="0.35">
      <c r="A71" s="91"/>
      <c r="B71" s="96" t="s">
        <v>93</v>
      </c>
      <c r="C71" s="97"/>
      <c r="D71" s="97" t="s">
        <v>86</v>
      </c>
      <c r="E71" s="99">
        <v>0</v>
      </c>
      <c r="F71" s="3"/>
      <c r="G71" s="59"/>
      <c r="H71" s="3"/>
      <c r="I71" s="3"/>
      <c r="J71" s="95"/>
      <c r="K71" s="3"/>
      <c r="L71" s="3"/>
      <c r="M71" s="3"/>
      <c r="N71" s="3"/>
      <c r="O71" s="3"/>
      <c r="P71" s="3"/>
      <c r="Q71" s="3"/>
      <c r="R71" s="3"/>
      <c r="S71" s="3"/>
      <c r="T71" s="3"/>
      <c r="U71" s="3"/>
      <c r="V71" s="3"/>
      <c r="W71" s="3"/>
      <c r="X71" s="3"/>
      <c r="Y71" s="3"/>
    </row>
    <row r="72" spans="1:26" s="61" customFormat="1" ht="18" customHeight="1" x14ac:dyDescent="0.35">
      <c r="A72" s="91"/>
      <c r="B72" s="96" t="s">
        <v>94</v>
      </c>
      <c r="C72" s="97"/>
      <c r="D72" s="97" t="s">
        <v>86</v>
      </c>
      <c r="E72" s="99">
        <v>0</v>
      </c>
      <c r="F72" s="3"/>
      <c r="G72" s="59"/>
      <c r="H72" s="3"/>
      <c r="I72" s="3"/>
      <c r="J72" s="95"/>
      <c r="K72" s="3"/>
      <c r="L72" s="3"/>
      <c r="M72" s="3"/>
      <c r="N72" s="3"/>
      <c r="O72" s="3"/>
      <c r="P72" s="3"/>
      <c r="Q72" s="3"/>
      <c r="R72" s="3"/>
      <c r="S72" s="3"/>
      <c r="T72" s="3"/>
      <c r="U72" s="3"/>
      <c r="V72" s="3"/>
      <c r="W72" s="3"/>
      <c r="X72" s="3"/>
      <c r="Y72" s="3"/>
    </row>
    <row r="73" spans="1:26" s="61" customFormat="1" ht="18" customHeight="1" x14ac:dyDescent="0.35">
      <c r="A73" s="91"/>
      <c r="B73" s="96" t="s">
        <v>95</v>
      </c>
      <c r="C73" s="97"/>
      <c r="D73" s="97" t="s">
        <v>86</v>
      </c>
      <c r="E73" s="99">
        <v>0</v>
      </c>
      <c r="F73" s="3"/>
      <c r="G73" s="59"/>
      <c r="H73" s="3"/>
      <c r="I73" s="3"/>
      <c r="J73" s="95"/>
      <c r="K73" s="3"/>
      <c r="L73" s="3"/>
      <c r="M73" s="3"/>
      <c r="N73" s="3"/>
      <c r="O73" s="3"/>
      <c r="P73" s="3"/>
      <c r="Q73" s="3"/>
      <c r="R73" s="3"/>
      <c r="S73" s="3"/>
      <c r="T73" s="3"/>
      <c r="U73" s="3"/>
      <c r="V73" s="3"/>
      <c r="W73" s="3"/>
      <c r="X73" s="3"/>
      <c r="Y73" s="3"/>
    </row>
    <row r="74" spans="1:26" s="61" customFormat="1" ht="18" customHeight="1" x14ac:dyDescent="0.35">
      <c r="A74" s="91"/>
      <c r="B74" s="96" t="s">
        <v>96</v>
      </c>
      <c r="C74" s="97"/>
      <c r="D74" s="97" t="s">
        <v>86</v>
      </c>
      <c r="E74" s="99">
        <v>0</v>
      </c>
      <c r="F74" s="3"/>
      <c r="G74" s="59"/>
      <c r="H74" s="3"/>
      <c r="I74" s="3"/>
      <c r="J74" s="95"/>
      <c r="K74" s="3"/>
      <c r="L74" s="3"/>
      <c r="M74" s="3"/>
      <c r="N74" s="3"/>
      <c r="O74" s="3"/>
      <c r="P74" s="3"/>
      <c r="Q74" s="3"/>
      <c r="R74" s="3"/>
      <c r="S74" s="3"/>
      <c r="T74" s="3"/>
      <c r="U74" s="3"/>
      <c r="V74" s="3"/>
      <c r="W74" s="3"/>
      <c r="X74" s="3"/>
      <c r="Y74" s="3"/>
    </row>
    <row r="75" spans="1:26" s="61" customFormat="1" ht="18" customHeight="1" x14ac:dyDescent="0.35">
      <c r="A75" s="91"/>
      <c r="B75" s="96" t="s">
        <v>97</v>
      </c>
      <c r="C75" s="97"/>
      <c r="D75" s="97" t="s">
        <v>86</v>
      </c>
      <c r="E75" s="99">
        <v>0</v>
      </c>
      <c r="F75" s="3"/>
      <c r="G75" s="59"/>
      <c r="H75" s="3"/>
      <c r="I75" s="3"/>
      <c r="J75" s="95"/>
      <c r="K75" s="3"/>
      <c r="L75" s="3"/>
      <c r="M75" s="3"/>
      <c r="N75" s="3"/>
      <c r="O75" s="3"/>
      <c r="P75" s="3"/>
      <c r="Q75" s="3"/>
      <c r="R75" s="3"/>
      <c r="S75" s="3"/>
      <c r="T75" s="3"/>
      <c r="U75" s="3"/>
      <c r="V75" s="3"/>
      <c r="W75" s="3"/>
      <c r="X75" s="3"/>
      <c r="Y75" s="3"/>
    </row>
    <row r="76" spans="1:26" s="61" customFormat="1" ht="18" customHeight="1" x14ac:dyDescent="0.35">
      <c r="A76" s="91"/>
      <c r="B76" s="96" t="s">
        <v>98</v>
      </c>
      <c r="C76" s="100"/>
      <c r="D76" s="97" t="s">
        <v>86</v>
      </c>
      <c r="E76" s="99">
        <v>0</v>
      </c>
      <c r="F76" s="3"/>
      <c r="G76" s="59"/>
      <c r="H76" s="3"/>
      <c r="I76" s="3"/>
      <c r="J76" s="95"/>
      <c r="K76" s="3"/>
      <c r="L76" s="3"/>
      <c r="M76" s="3"/>
      <c r="N76" s="3"/>
      <c r="O76" s="3"/>
      <c r="P76" s="3"/>
      <c r="Q76" s="3"/>
      <c r="R76" s="3"/>
      <c r="S76" s="3"/>
      <c r="T76" s="3"/>
      <c r="U76" s="3"/>
      <c r="V76" s="3"/>
      <c r="W76" s="3"/>
      <c r="X76" s="3"/>
      <c r="Y76" s="3"/>
    </row>
    <row r="77" spans="1:26" s="61" customFormat="1" ht="18" customHeight="1" x14ac:dyDescent="0.35">
      <c r="A77" s="91"/>
      <c r="B77" s="96" t="s">
        <v>99</v>
      </c>
      <c r="C77" s="100"/>
      <c r="D77" s="97" t="s">
        <v>86</v>
      </c>
      <c r="E77" s="99"/>
      <c r="F77" s="3"/>
      <c r="G77" s="59"/>
      <c r="H77" s="3"/>
      <c r="I77" s="3"/>
      <c r="J77" s="95"/>
      <c r="K77" s="3"/>
      <c r="L77" s="3"/>
      <c r="M77" s="3"/>
      <c r="N77" s="3"/>
      <c r="O77" s="3"/>
      <c r="P77" s="3"/>
      <c r="Q77" s="3"/>
      <c r="R77" s="3"/>
      <c r="S77" s="3"/>
      <c r="T77" s="3"/>
      <c r="U77" s="3"/>
      <c r="V77" s="3"/>
      <c r="W77" s="3"/>
      <c r="X77" s="3"/>
      <c r="Y77" s="3"/>
    </row>
    <row r="78" spans="1:26" s="61" customFormat="1" ht="18" customHeight="1" x14ac:dyDescent="0.35">
      <c r="A78" s="91"/>
      <c r="B78" s="96" t="s">
        <v>100</v>
      </c>
      <c r="C78" s="100"/>
      <c r="D78" s="97" t="s">
        <v>86</v>
      </c>
      <c r="E78" s="99">
        <v>0</v>
      </c>
      <c r="F78" s="3"/>
      <c r="G78" s="59"/>
      <c r="H78" s="3"/>
      <c r="I78" s="3"/>
      <c r="J78" s="95"/>
      <c r="K78" s="3"/>
      <c r="L78" s="3"/>
      <c r="M78" s="3"/>
      <c r="N78" s="3"/>
      <c r="O78" s="3"/>
      <c r="P78" s="3"/>
      <c r="Q78" s="3"/>
      <c r="R78" s="3"/>
      <c r="S78" s="3"/>
      <c r="T78" s="3"/>
      <c r="U78" s="3"/>
      <c r="V78" s="3"/>
      <c r="W78" s="3"/>
      <c r="X78" s="3"/>
      <c r="Y78" s="3"/>
    </row>
    <row r="79" spans="1:26" ht="28.5" customHeight="1" x14ac:dyDescent="0.35">
      <c r="A79" s="46"/>
      <c r="B79" s="101" t="s">
        <v>101</v>
      </c>
      <c r="C79" s="102"/>
      <c r="D79" s="104" t="s">
        <v>102</v>
      </c>
      <c r="E79" s="105">
        <f>SUM(E70:E78)</f>
        <v>0</v>
      </c>
      <c r="F79" s="45"/>
      <c r="J79" s="106"/>
      <c r="Z79" s="44"/>
    </row>
    <row r="80" spans="1:26" s="61" customFormat="1" ht="58" x14ac:dyDescent="0.35">
      <c r="A80" s="91"/>
      <c r="B80" s="92" t="s">
        <v>103</v>
      </c>
      <c r="C80" s="93" t="s">
        <v>90</v>
      </c>
      <c r="D80" s="94" t="s">
        <v>196</v>
      </c>
      <c r="E80" s="201" t="s">
        <v>175</v>
      </c>
      <c r="F80" s="45"/>
      <c r="G80" s="45"/>
      <c r="H80" s="3"/>
      <c r="I80" s="3"/>
      <c r="J80" s="95"/>
      <c r="K80" s="3"/>
      <c r="L80" s="3"/>
      <c r="M80" s="3"/>
      <c r="N80" s="3"/>
      <c r="O80" s="3"/>
      <c r="P80" s="3"/>
      <c r="Q80" s="3"/>
      <c r="R80" s="3"/>
      <c r="S80" s="3"/>
      <c r="T80" s="3"/>
      <c r="U80" s="3"/>
      <c r="V80" s="3"/>
      <c r="W80" s="3"/>
      <c r="X80" s="3"/>
      <c r="Y80" s="3"/>
    </row>
    <row r="81" spans="1:26" s="62" customFormat="1" ht="33.75" customHeight="1" x14ac:dyDescent="0.35">
      <c r="A81" s="107"/>
      <c r="B81" s="96" t="s">
        <v>104</v>
      </c>
      <c r="C81" s="108"/>
      <c r="D81" s="108" t="s">
        <v>86</v>
      </c>
      <c r="E81" s="109">
        <v>0</v>
      </c>
      <c r="F81" s="59"/>
      <c r="G81" s="59"/>
      <c r="H81" s="59"/>
      <c r="I81" s="59"/>
      <c r="J81" s="110"/>
      <c r="K81" s="59"/>
      <c r="L81" s="59"/>
      <c r="M81" s="59"/>
      <c r="N81" s="59"/>
      <c r="O81" s="59"/>
      <c r="P81" s="59"/>
      <c r="Q81" s="59"/>
      <c r="R81" s="59"/>
      <c r="S81" s="59"/>
      <c r="T81" s="59"/>
      <c r="U81" s="59"/>
      <c r="V81" s="59"/>
      <c r="W81" s="59"/>
      <c r="X81" s="59"/>
      <c r="Y81" s="59"/>
    </row>
    <row r="82" spans="1:26" s="62" customFormat="1" ht="39" customHeight="1" x14ac:dyDescent="0.35">
      <c r="A82" s="107"/>
      <c r="B82" s="203" t="s">
        <v>176</v>
      </c>
      <c r="C82" s="108"/>
      <c r="D82" s="108" t="s">
        <v>86</v>
      </c>
      <c r="E82" s="109">
        <v>0</v>
      </c>
      <c r="F82" s="59"/>
      <c r="G82" s="59"/>
      <c r="H82" s="59"/>
      <c r="I82" s="59"/>
      <c r="J82" s="110"/>
      <c r="K82" s="59"/>
      <c r="L82" s="59"/>
      <c r="M82" s="59"/>
      <c r="N82" s="59"/>
      <c r="O82" s="59"/>
      <c r="P82" s="59"/>
      <c r="Q82" s="59"/>
      <c r="R82" s="59"/>
      <c r="S82" s="59"/>
      <c r="T82" s="59"/>
      <c r="U82" s="59"/>
      <c r="V82" s="59"/>
      <c r="W82" s="59"/>
      <c r="X82" s="59"/>
      <c r="Y82" s="59"/>
    </row>
    <row r="83" spans="1:26" s="62" customFormat="1" ht="58.5" customHeight="1" x14ac:dyDescent="0.35">
      <c r="A83" s="107"/>
      <c r="B83" s="96" t="s">
        <v>105</v>
      </c>
      <c r="C83" s="108"/>
      <c r="D83" s="108" t="s">
        <v>86</v>
      </c>
      <c r="E83" s="109">
        <v>0</v>
      </c>
      <c r="F83" s="59"/>
      <c r="G83" s="59"/>
      <c r="H83" s="59"/>
      <c r="I83" s="59"/>
      <c r="J83" s="110"/>
      <c r="K83" s="59"/>
      <c r="L83" s="59"/>
      <c r="M83" s="59"/>
      <c r="N83" s="59"/>
      <c r="O83" s="59"/>
      <c r="P83" s="59"/>
      <c r="Q83" s="59"/>
      <c r="R83" s="59"/>
      <c r="S83" s="59"/>
      <c r="T83" s="59"/>
      <c r="U83" s="59"/>
      <c r="V83" s="59"/>
      <c r="W83" s="59"/>
      <c r="X83" s="59"/>
      <c r="Y83" s="59"/>
    </row>
    <row r="84" spans="1:26" s="62" customFormat="1" ht="18" customHeight="1" x14ac:dyDescent="0.35">
      <c r="A84" s="107"/>
      <c r="B84" s="111" t="s">
        <v>106</v>
      </c>
      <c r="C84" s="108"/>
      <c r="D84" s="108" t="s">
        <v>86</v>
      </c>
      <c r="E84" s="109">
        <v>0</v>
      </c>
      <c r="F84" s="59"/>
      <c r="G84" s="59"/>
      <c r="H84" s="59"/>
      <c r="I84" s="59"/>
      <c r="J84" s="110"/>
      <c r="K84" s="59"/>
      <c r="L84" s="59"/>
      <c r="M84" s="59"/>
      <c r="N84" s="59"/>
      <c r="O84" s="59"/>
      <c r="P84" s="59"/>
      <c r="Q84" s="59"/>
      <c r="R84" s="59"/>
      <c r="S84" s="59"/>
      <c r="T84" s="59"/>
      <c r="U84" s="59"/>
      <c r="V84" s="59"/>
      <c r="W84" s="59"/>
      <c r="X84" s="59"/>
      <c r="Y84" s="59"/>
    </row>
    <row r="85" spans="1:26" s="62" customFormat="1" ht="18" customHeight="1" x14ac:dyDescent="0.35">
      <c r="A85" s="107"/>
      <c r="B85" s="112" t="s">
        <v>100</v>
      </c>
      <c r="C85" s="108"/>
      <c r="D85" s="108" t="s">
        <v>86</v>
      </c>
      <c r="E85" s="109">
        <v>0</v>
      </c>
      <c r="F85" s="59"/>
      <c r="G85" s="59"/>
      <c r="H85" s="59"/>
      <c r="I85" s="59"/>
      <c r="J85" s="110"/>
      <c r="K85" s="59"/>
      <c r="L85" s="59"/>
      <c r="M85" s="59"/>
      <c r="N85" s="59"/>
      <c r="O85" s="59"/>
      <c r="P85" s="59"/>
      <c r="Q85" s="59"/>
      <c r="R85" s="59"/>
      <c r="S85" s="59"/>
      <c r="T85" s="59"/>
      <c r="U85" s="59"/>
      <c r="V85" s="59"/>
      <c r="W85" s="59"/>
      <c r="X85" s="59"/>
      <c r="Y85" s="59"/>
    </row>
    <row r="86" spans="1:26" s="61" customFormat="1" ht="18" customHeight="1" x14ac:dyDescent="0.35">
      <c r="A86" s="91"/>
      <c r="B86" s="113"/>
      <c r="C86" s="100"/>
      <c r="D86" s="108" t="s">
        <v>86</v>
      </c>
      <c r="E86" s="99">
        <v>0</v>
      </c>
      <c r="F86" s="3"/>
      <c r="G86" s="59"/>
      <c r="H86" s="3"/>
      <c r="I86" s="3"/>
      <c r="J86" s="95"/>
      <c r="K86" s="3"/>
      <c r="L86" s="3"/>
      <c r="M86" s="3"/>
      <c r="N86" s="3"/>
      <c r="O86" s="3"/>
      <c r="P86" s="3"/>
      <c r="Q86" s="3"/>
      <c r="R86" s="3"/>
      <c r="S86" s="3"/>
      <c r="T86" s="3"/>
      <c r="U86" s="3"/>
      <c r="V86" s="3"/>
      <c r="W86" s="3"/>
      <c r="X86" s="3"/>
      <c r="Y86" s="3"/>
    </row>
    <row r="87" spans="1:26" ht="18" customHeight="1" x14ac:dyDescent="0.35">
      <c r="A87" s="46"/>
      <c r="B87" s="114" t="s">
        <v>101</v>
      </c>
      <c r="C87" s="102"/>
      <c r="D87" s="104" t="s">
        <v>102</v>
      </c>
      <c r="E87" s="105">
        <f>SUM(E81:E86)</f>
        <v>0</v>
      </c>
      <c r="F87" s="45"/>
      <c r="J87" s="106"/>
      <c r="Z87" s="44"/>
    </row>
    <row r="88" spans="1:26" s="45" customFormat="1" ht="13.5" customHeight="1" x14ac:dyDescent="0.3">
      <c r="A88" s="46"/>
      <c r="B88" s="115"/>
      <c r="C88" s="115"/>
      <c r="D88" s="115"/>
      <c r="E88" s="115"/>
      <c r="F88" s="115"/>
    </row>
    <row r="89" spans="1:26" s="61" customFormat="1" ht="29" x14ac:dyDescent="0.35">
      <c r="A89" s="91"/>
      <c r="B89" s="92" t="s">
        <v>107</v>
      </c>
      <c r="C89" s="93" t="s">
        <v>90</v>
      </c>
      <c r="D89" s="94" t="s">
        <v>196</v>
      </c>
      <c r="E89" s="201" t="s">
        <v>175</v>
      </c>
      <c r="F89" s="45"/>
      <c r="G89" s="45"/>
      <c r="H89" s="3"/>
      <c r="I89" s="3"/>
      <c r="J89" s="95"/>
      <c r="K89" s="3"/>
      <c r="L89" s="3"/>
      <c r="M89" s="3"/>
      <c r="N89" s="3"/>
      <c r="O89" s="3"/>
      <c r="P89" s="3"/>
      <c r="Q89" s="3"/>
      <c r="R89" s="3"/>
      <c r="S89" s="3"/>
      <c r="T89" s="3"/>
      <c r="U89" s="3"/>
      <c r="V89" s="3"/>
      <c r="W89" s="3"/>
      <c r="X89" s="3"/>
      <c r="Y89" s="3"/>
    </row>
    <row r="90" spans="1:26" s="61" customFormat="1" ht="18" customHeight="1" x14ac:dyDescent="0.35">
      <c r="A90" s="91"/>
      <c r="B90" s="96" t="s">
        <v>108</v>
      </c>
      <c r="C90" s="97"/>
      <c r="D90" s="97" t="s">
        <v>86</v>
      </c>
      <c r="E90" s="99">
        <v>0</v>
      </c>
      <c r="F90" s="3"/>
      <c r="G90" s="59"/>
      <c r="H90" s="3"/>
      <c r="I90" s="3"/>
      <c r="J90" s="95"/>
      <c r="K90" s="3"/>
      <c r="L90" s="3"/>
      <c r="M90" s="3"/>
      <c r="N90" s="3"/>
      <c r="O90" s="3"/>
      <c r="P90" s="3"/>
      <c r="Q90" s="3"/>
      <c r="R90" s="3"/>
      <c r="S90" s="3"/>
      <c r="T90" s="3"/>
      <c r="U90" s="3"/>
      <c r="V90" s="3"/>
      <c r="W90" s="3"/>
      <c r="X90" s="3"/>
      <c r="Y90" s="3"/>
    </row>
    <row r="91" spans="1:26" s="61" customFormat="1" ht="18" customHeight="1" x14ac:dyDescent="0.35">
      <c r="A91" s="91"/>
      <c r="B91" s="96" t="s">
        <v>109</v>
      </c>
      <c r="C91" s="97"/>
      <c r="D91" s="97" t="s">
        <v>86</v>
      </c>
      <c r="E91" s="99">
        <v>0</v>
      </c>
      <c r="F91" s="3"/>
      <c r="G91" s="59"/>
      <c r="H91" s="3"/>
      <c r="I91" s="3"/>
      <c r="J91" s="95"/>
      <c r="K91" s="3"/>
      <c r="L91" s="3"/>
      <c r="M91" s="3"/>
      <c r="N91" s="3"/>
      <c r="O91" s="3"/>
      <c r="P91" s="3"/>
      <c r="Q91" s="3"/>
      <c r="R91" s="3"/>
      <c r="S91" s="3"/>
      <c r="T91" s="3"/>
      <c r="U91" s="3"/>
      <c r="V91" s="3"/>
      <c r="W91" s="3"/>
      <c r="X91" s="3"/>
      <c r="Y91" s="3"/>
    </row>
    <row r="92" spans="1:26" s="61" customFormat="1" ht="18" customHeight="1" x14ac:dyDescent="0.35">
      <c r="A92" s="91"/>
      <c r="B92" s="96" t="s">
        <v>110</v>
      </c>
      <c r="C92" s="97"/>
      <c r="D92" s="97" t="s">
        <v>86</v>
      </c>
      <c r="E92" s="99">
        <v>0</v>
      </c>
      <c r="F92" s="3"/>
      <c r="G92" s="59"/>
      <c r="H92" s="3"/>
      <c r="I92" s="3"/>
      <c r="J92" s="95"/>
      <c r="K92" s="3"/>
      <c r="L92" s="3"/>
      <c r="M92" s="3"/>
      <c r="N92" s="3"/>
      <c r="O92" s="3"/>
      <c r="P92" s="3"/>
      <c r="Q92" s="3"/>
      <c r="R92" s="3"/>
      <c r="S92" s="3"/>
      <c r="T92" s="3"/>
      <c r="U92" s="3"/>
      <c r="V92" s="3"/>
      <c r="W92" s="3"/>
      <c r="X92" s="3"/>
      <c r="Y92" s="3"/>
    </row>
    <row r="93" spans="1:26" s="61" customFormat="1" ht="33" customHeight="1" x14ac:dyDescent="0.35">
      <c r="A93" s="91"/>
      <c r="B93" s="96" t="s">
        <v>111</v>
      </c>
      <c r="C93" s="97"/>
      <c r="D93" s="97" t="s">
        <v>86</v>
      </c>
      <c r="E93" s="99">
        <v>0</v>
      </c>
      <c r="F93" s="3"/>
      <c r="G93" s="59"/>
      <c r="H93" s="3"/>
      <c r="I93" s="3"/>
      <c r="J93" s="95"/>
      <c r="K93" s="3"/>
      <c r="L93" s="3"/>
      <c r="M93" s="3"/>
      <c r="N93" s="3"/>
      <c r="O93" s="3"/>
      <c r="P93" s="3"/>
      <c r="Q93" s="3"/>
      <c r="R93" s="3"/>
      <c r="S93" s="3"/>
      <c r="T93" s="3"/>
      <c r="U93" s="3"/>
      <c r="V93" s="3"/>
      <c r="W93" s="3"/>
      <c r="X93" s="3"/>
      <c r="Y93" s="3"/>
    </row>
    <row r="94" spans="1:26" s="61" customFormat="1" ht="18" customHeight="1" x14ac:dyDescent="0.35">
      <c r="A94" s="91"/>
      <c r="B94" s="96" t="s">
        <v>112</v>
      </c>
      <c r="C94" s="97"/>
      <c r="D94" s="97" t="s">
        <v>86</v>
      </c>
      <c r="E94" s="99">
        <v>0</v>
      </c>
      <c r="F94" s="3"/>
      <c r="G94" s="59"/>
      <c r="H94" s="3"/>
      <c r="I94" s="3"/>
      <c r="J94" s="95"/>
      <c r="K94" s="3"/>
      <c r="L94" s="3"/>
      <c r="M94" s="3"/>
      <c r="N94" s="3"/>
      <c r="O94" s="3"/>
      <c r="P94" s="3"/>
      <c r="Q94" s="3"/>
      <c r="R94" s="3"/>
      <c r="S94" s="3"/>
      <c r="T94" s="3"/>
      <c r="U94" s="3"/>
      <c r="V94" s="3"/>
      <c r="W94" s="3"/>
      <c r="X94" s="3"/>
      <c r="Y94" s="3"/>
    </row>
    <row r="95" spans="1:26" s="61" customFormat="1" ht="18" customHeight="1" x14ac:dyDescent="0.35">
      <c r="A95" s="91"/>
      <c r="B95" s="96" t="s">
        <v>100</v>
      </c>
      <c r="C95" s="100"/>
      <c r="D95" s="97" t="s">
        <v>86</v>
      </c>
      <c r="E95" s="99">
        <v>0</v>
      </c>
      <c r="F95" s="3"/>
      <c r="G95" s="59"/>
      <c r="H95" s="3"/>
      <c r="I95" s="3"/>
      <c r="J95" s="95"/>
      <c r="K95" s="3"/>
      <c r="L95" s="3"/>
      <c r="M95" s="3"/>
      <c r="N95" s="3"/>
      <c r="O95" s="3"/>
      <c r="P95" s="3"/>
      <c r="Q95" s="3"/>
      <c r="R95" s="3"/>
      <c r="S95" s="3"/>
      <c r="T95" s="3"/>
      <c r="U95" s="3"/>
      <c r="V95" s="3"/>
      <c r="W95" s="3"/>
      <c r="X95" s="3"/>
      <c r="Y95" s="3"/>
    </row>
    <row r="96" spans="1:26" ht="18" customHeight="1" x14ac:dyDescent="0.35">
      <c r="A96" s="46"/>
      <c r="B96" s="101" t="s">
        <v>101</v>
      </c>
      <c r="C96" s="116"/>
      <c r="D96" s="104" t="s">
        <v>102</v>
      </c>
      <c r="E96" s="105">
        <f>SUM(E90:E95)</f>
        <v>0</v>
      </c>
      <c r="F96" s="45"/>
      <c r="J96" s="106"/>
      <c r="Z96" s="44"/>
    </row>
    <row r="97" spans="1:26" ht="18" customHeight="1" x14ac:dyDescent="0.35">
      <c r="A97" s="46"/>
      <c r="B97" s="117"/>
      <c r="C97" s="116"/>
      <c r="D97" s="103"/>
      <c r="E97" s="103"/>
      <c r="F97" s="103"/>
      <c r="K97" s="106"/>
    </row>
    <row r="98" spans="1:26" s="61" customFormat="1" ht="29" x14ac:dyDescent="0.35">
      <c r="A98" s="91"/>
      <c r="B98" s="92" t="s">
        <v>113</v>
      </c>
      <c r="C98" s="93" t="s">
        <v>90</v>
      </c>
      <c r="D98" s="94" t="s">
        <v>196</v>
      </c>
      <c r="E98" s="93" t="s">
        <v>91</v>
      </c>
      <c r="F98" s="45"/>
      <c r="G98" s="45"/>
      <c r="H98" s="3"/>
      <c r="I98" s="3"/>
      <c r="J98" s="95"/>
      <c r="K98" s="3"/>
      <c r="L98" s="3"/>
      <c r="M98" s="3"/>
      <c r="N98" s="3"/>
      <c r="O98" s="3"/>
      <c r="P98" s="3"/>
      <c r="Q98" s="3"/>
      <c r="R98" s="3"/>
      <c r="S98" s="3"/>
      <c r="T98" s="3"/>
      <c r="U98" s="3"/>
      <c r="V98" s="3"/>
      <c r="W98" s="3"/>
      <c r="X98" s="3"/>
      <c r="Y98" s="3"/>
    </row>
    <row r="99" spans="1:26" s="61" customFormat="1" ht="18" customHeight="1" x14ac:dyDescent="0.35">
      <c r="A99" s="91"/>
      <c r="B99" s="96" t="s">
        <v>114</v>
      </c>
      <c r="C99" s="97"/>
      <c r="D99" s="97" t="s">
        <v>86</v>
      </c>
      <c r="E99" s="99">
        <v>0</v>
      </c>
      <c r="F99" s="3"/>
      <c r="G99" s="59"/>
      <c r="H99" s="3"/>
      <c r="I99" s="3"/>
      <c r="J99" s="95"/>
      <c r="K99" s="3"/>
      <c r="L99" s="3"/>
      <c r="M99" s="3"/>
      <c r="N99" s="3"/>
      <c r="O99" s="3"/>
      <c r="P99" s="3"/>
      <c r="Q99" s="3"/>
      <c r="R99" s="3"/>
      <c r="S99" s="3"/>
      <c r="T99" s="3"/>
      <c r="U99" s="3"/>
      <c r="V99" s="3"/>
      <c r="W99" s="3"/>
      <c r="X99" s="3"/>
      <c r="Y99" s="3"/>
    </row>
    <row r="100" spans="1:26" s="61" customFormat="1" ht="18" customHeight="1" x14ac:dyDescent="0.35">
      <c r="A100" s="91"/>
      <c r="B100" s="96" t="s">
        <v>115</v>
      </c>
      <c r="C100" s="97"/>
      <c r="D100" s="97" t="s">
        <v>86</v>
      </c>
      <c r="E100" s="99">
        <v>0</v>
      </c>
      <c r="F100" s="3"/>
      <c r="G100" s="59"/>
      <c r="H100" s="3"/>
      <c r="I100" s="3"/>
      <c r="J100" s="95"/>
      <c r="K100" s="3"/>
      <c r="L100" s="3"/>
      <c r="M100" s="3"/>
      <c r="N100" s="3"/>
      <c r="O100" s="3"/>
      <c r="P100" s="3"/>
      <c r="Q100" s="3"/>
      <c r="R100" s="3"/>
      <c r="S100" s="3"/>
      <c r="T100" s="3"/>
      <c r="U100" s="3"/>
      <c r="V100" s="3"/>
      <c r="W100" s="3"/>
      <c r="X100" s="3"/>
      <c r="Y100" s="3"/>
    </row>
    <row r="101" spans="1:26" s="61" customFormat="1" ht="18" customHeight="1" x14ac:dyDescent="0.35">
      <c r="A101" s="91"/>
      <c r="B101" s="96" t="s">
        <v>100</v>
      </c>
      <c r="C101" s="100"/>
      <c r="D101" s="97" t="s">
        <v>86</v>
      </c>
      <c r="E101" s="99">
        <v>0</v>
      </c>
      <c r="F101" s="3"/>
      <c r="G101" s="59"/>
      <c r="H101" s="3"/>
      <c r="I101" s="3"/>
      <c r="J101" s="95"/>
      <c r="K101" s="3"/>
      <c r="L101" s="3"/>
      <c r="M101" s="3"/>
      <c r="N101" s="3"/>
      <c r="O101" s="3"/>
      <c r="P101" s="3"/>
      <c r="Q101" s="3"/>
      <c r="R101" s="3"/>
      <c r="S101" s="3"/>
      <c r="T101" s="3"/>
      <c r="U101" s="3"/>
      <c r="V101" s="3"/>
      <c r="W101" s="3"/>
      <c r="X101" s="3"/>
      <c r="Y101" s="3"/>
    </row>
    <row r="102" spans="1:26" ht="18" customHeight="1" x14ac:dyDescent="0.35">
      <c r="A102" s="46"/>
      <c r="B102" s="101" t="s">
        <v>101</v>
      </c>
      <c r="C102" s="116"/>
      <c r="D102" s="104" t="s">
        <v>102</v>
      </c>
      <c r="E102" s="105">
        <f>SUM(E99:E101)</f>
        <v>0</v>
      </c>
      <c r="F102" s="45"/>
      <c r="J102" s="106"/>
      <c r="Z102" s="44"/>
    </row>
    <row r="103" spans="1:26" s="45" customFormat="1" ht="18" customHeight="1" x14ac:dyDescent="0.35">
      <c r="A103" s="46"/>
      <c r="B103" s="130"/>
      <c r="C103" s="131"/>
      <c r="D103" s="55"/>
      <c r="E103" s="132"/>
      <c r="F103" s="133"/>
    </row>
    <row r="104" spans="1:26" s="45" customFormat="1" ht="18" customHeight="1" x14ac:dyDescent="0.35">
      <c r="A104" s="46"/>
      <c r="B104" s="134"/>
      <c r="C104" s="325" t="s">
        <v>190</v>
      </c>
      <c r="D104" s="326"/>
      <c r="E104" s="327"/>
      <c r="F104" s="127">
        <f>I44+I49+I58+I63</f>
        <v>0</v>
      </c>
    </row>
    <row r="105" spans="1:26" s="45" customFormat="1" ht="15.5" x14ac:dyDescent="0.35">
      <c r="A105" s="46"/>
      <c r="B105" s="135"/>
      <c r="C105" s="325" t="s">
        <v>191</v>
      </c>
      <c r="D105" s="326"/>
      <c r="E105" s="327"/>
      <c r="F105" s="127">
        <f>E79+E87+E102</f>
        <v>0</v>
      </c>
      <c r="G105" s="136"/>
    </row>
    <row r="106" spans="1:26" s="45" customFormat="1" ht="20.5" x14ac:dyDescent="0.45">
      <c r="A106" s="46"/>
      <c r="B106" s="129"/>
      <c r="C106" s="129"/>
      <c r="D106" s="137"/>
      <c r="E106" s="138" t="s">
        <v>131</v>
      </c>
      <c r="F106" s="139">
        <f>F104+F105</f>
        <v>0</v>
      </c>
    </row>
    <row r="107" spans="1:26" s="45" customFormat="1" ht="14.5" x14ac:dyDescent="0.35">
      <c r="A107" s="46"/>
      <c r="B107" s="55"/>
      <c r="C107" s="55"/>
      <c r="D107" s="55"/>
      <c r="E107" s="55"/>
      <c r="F107" s="55"/>
    </row>
    <row r="108" spans="1:26" s="45" customFormat="1" ht="14.5" x14ac:dyDescent="0.35">
      <c r="B108" s="55"/>
      <c r="C108" s="55"/>
      <c r="D108" s="55"/>
      <c r="E108" s="55"/>
      <c r="F108" s="55"/>
    </row>
    <row r="109" spans="1:26" ht="25.5" customHeight="1" x14ac:dyDescent="0.3">
      <c r="A109" s="46"/>
      <c r="B109" s="328" t="s">
        <v>132</v>
      </c>
      <c r="C109" s="328"/>
      <c r="D109" s="328"/>
      <c r="E109" s="328"/>
      <c r="F109" s="328"/>
      <c r="H109" s="56"/>
      <c r="K109" s="79"/>
    </row>
    <row r="110" spans="1:26" s="45" customFormat="1" ht="14.5" x14ac:dyDescent="0.35">
      <c r="B110" s="140"/>
      <c r="C110" s="140"/>
      <c r="D110" s="140"/>
      <c r="E110" s="140"/>
      <c r="F110" s="140"/>
    </row>
    <row r="111" spans="1:26" ht="35.5" customHeight="1" thickBot="1" x14ac:dyDescent="0.35">
      <c r="B111" s="329" t="s">
        <v>192</v>
      </c>
      <c r="C111" s="330"/>
      <c r="D111" s="330"/>
      <c r="E111" s="330"/>
      <c r="F111" s="330"/>
      <c r="K111" s="44"/>
      <c r="L111" s="44"/>
      <c r="M111" s="44"/>
      <c r="N111" s="44"/>
      <c r="O111" s="44"/>
      <c r="P111" s="44"/>
      <c r="Q111" s="44"/>
      <c r="R111" s="44"/>
      <c r="S111" s="44"/>
      <c r="T111" s="44"/>
      <c r="U111" s="44"/>
      <c r="V111" s="44"/>
      <c r="W111" s="44"/>
      <c r="X111" s="44"/>
      <c r="Y111" s="44"/>
      <c r="Z111" s="44"/>
    </row>
    <row r="112" spans="1:26" s="61" customFormat="1" ht="15" thickBot="1" x14ac:dyDescent="0.4">
      <c r="A112" s="3"/>
      <c r="B112" s="65" t="s">
        <v>133</v>
      </c>
      <c r="C112" s="141"/>
      <c r="D112" s="331" t="s">
        <v>194</v>
      </c>
      <c r="E112" s="332"/>
      <c r="F112" s="141"/>
      <c r="G112" s="3"/>
      <c r="H112" s="3"/>
      <c r="I112" s="3"/>
      <c r="J112" s="3"/>
    </row>
    <row r="113" spans="1:26" ht="33" customHeight="1" thickBot="1" x14ac:dyDescent="0.4">
      <c r="B113" s="55"/>
      <c r="C113" s="55"/>
      <c r="D113" s="231" t="s">
        <v>134</v>
      </c>
      <c r="E113" s="232" t="s">
        <v>135</v>
      </c>
      <c r="F113" s="142" t="s">
        <v>67</v>
      </c>
      <c r="K113" s="44"/>
      <c r="L113" s="44"/>
      <c r="M113" s="44"/>
      <c r="N113" s="44"/>
      <c r="O113" s="44"/>
      <c r="P113" s="44"/>
      <c r="Q113" s="44"/>
      <c r="R113" s="44"/>
      <c r="S113" s="44"/>
      <c r="T113" s="44"/>
      <c r="U113" s="44"/>
      <c r="V113" s="44"/>
      <c r="W113" s="44"/>
      <c r="X113" s="44"/>
      <c r="Y113" s="44"/>
      <c r="Z113" s="44"/>
    </row>
    <row r="114" spans="1:26" ht="36" customHeight="1" x14ac:dyDescent="0.3">
      <c r="B114" s="143" t="s">
        <v>136</v>
      </c>
      <c r="C114" s="144" t="s">
        <v>137</v>
      </c>
      <c r="D114" s="228" t="s">
        <v>193</v>
      </c>
      <c r="E114" s="229" t="s">
        <v>193</v>
      </c>
      <c r="F114" s="230" t="s">
        <v>193</v>
      </c>
      <c r="K114" s="44"/>
      <c r="L114" s="44"/>
      <c r="M114" s="44"/>
      <c r="N114" s="44"/>
      <c r="O114" s="44"/>
      <c r="P114" s="44"/>
      <c r="Q114" s="44"/>
      <c r="R114" s="44"/>
      <c r="S114" s="44"/>
      <c r="T114" s="44"/>
      <c r="U114" s="44"/>
      <c r="V114" s="44"/>
      <c r="W114" s="44"/>
      <c r="X114" s="44"/>
      <c r="Y114" s="44"/>
      <c r="Z114" s="44"/>
    </row>
    <row r="115" spans="1:26" ht="18" customHeight="1" x14ac:dyDescent="0.35">
      <c r="B115" s="145" t="s">
        <v>138</v>
      </c>
      <c r="C115" s="146" t="s">
        <v>139</v>
      </c>
      <c r="D115" s="147"/>
      <c r="E115" s="148"/>
      <c r="F115" s="149"/>
      <c r="K115" s="44"/>
      <c r="L115" s="44"/>
      <c r="M115" s="44"/>
      <c r="N115" s="44"/>
      <c r="O115" s="44"/>
      <c r="P115" s="44"/>
      <c r="Q115" s="44"/>
      <c r="R115" s="44"/>
      <c r="S115" s="44"/>
      <c r="T115" s="44"/>
      <c r="U115" s="44"/>
      <c r="V115" s="44"/>
      <c r="W115" s="44"/>
      <c r="X115" s="44"/>
      <c r="Y115" s="44"/>
      <c r="Z115" s="44"/>
    </row>
    <row r="116" spans="1:26" ht="18" customHeight="1" x14ac:dyDescent="0.35">
      <c r="B116" s="150"/>
      <c r="C116" s="151" t="s">
        <v>140</v>
      </c>
      <c r="D116" s="152"/>
      <c r="E116" s="153"/>
      <c r="F116" s="154"/>
      <c r="K116" s="44"/>
      <c r="L116" s="44"/>
      <c r="M116" s="44"/>
      <c r="N116" s="44"/>
      <c r="O116" s="44"/>
      <c r="P116" s="44"/>
      <c r="Q116" s="44"/>
      <c r="R116" s="44"/>
      <c r="S116" s="44"/>
      <c r="T116" s="44"/>
      <c r="U116" s="44"/>
      <c r="V116" s="44"/>
      <c r="W116" s="44"/>
      <c r="X116" s="44"/>
      <c r="Y116" s="44"/>
      <c r="Z116" s="44"/>
    </row>
    <row r="117" spans="1:26" ht="18" customHeight="1" x14ac:dyDescent="0.35">
      <c r="B117" s="150"/>
      <c r="C117" s="151" t="s">
        <v>141</v>
      </c>
      <c r="D117" s="152"/>
      <c r="E117" s="153"/>
      <c r="F117" s="154"/>
      <c r="K117" s="44"/>
      <c r="L117" s="44"/>
      <c r="M117" s="44"/>
      <c r="N117" s="44"/>
      <c r="O117" s="44"/>
      <c r="P117" s="44"/>
      <c r="Q117" s="44"/>
      <c r="R117" s="44"/>
      <c r="S117" s="44"/>
      <c r="T117" s="44"/>
      <c r="U117" s="44"/>
      <c r="V117" s="44"/>
      <c r="W117" s="44"/>
      <c r="X117" s="44"/>
      <c r="Y117" s="44"/>
      <c r="Z117" s="44"/>
    </row>
    <row r="118" spans="1:26" ht="18" customHeight="1" x14ac:dyDescent="0.35">
      <c r="B118" s="150"/>
      <c r="C118" s="155" t="s">
        <v>142</v>
      </c>
      <c r="D118" s="156"/>
      <c r="E118" s="157"/>
      <c r="F118" s="158"/>
      <c r="K118" s="44"/>
      <c r="L118" s="44"/>
      <c r="M118" s="44"/>
      <c r="N118" s="44"/>
      <c r="O118" s="44"/>
      <c r="P118" s="44"/>
      <c r="Q118" s="44"/>
      <c r="R118" s="44"/>
      <c r="S118" s="44"/>
      <c r="T118" s="44"/>
      <c r="U118" s="44"/>
      <c r="V118" s="44"/>
      <c r="W118" s="44"/>
      <c r="X118" s="44"/>
      <c r="Y118" s="44"/>
      <c r="Z118" s="44"/>
    </row>
    <row r="119" spans="1:26" ht="6" customHeight="1" x14ac:dyDescent="0.35">
      <c r="B119" s="150"/>
      <c r="C119" s="103"/>
      <c r="D119" s="159"/>
      <c r="E119" s="159"/>
      <c r="F119" s="160"/>
      <c r="K119" s="44"/>
      <c r="L119" s="44"/>
      <c r="M119" s="44"/>
      <c r="N119" s="44"/>
      <c r="O119" s="44"/>
      <c r="P119" s="44"/>
      <c r="Q119" s="44"/>
      <c r="R119" s="44"/>
      <c r="S119" s="44"/>
      <c r="T119" s="44"/>
      <c r="U119" s="44"/>
      <c r="V119" s="44"/>
      <c r="W119" s="44"/>
      <c r="X119" s="44"/>
      <c r="Y119" s="44"/>
      <c r="Z119" s="44"/>
    </row>
    <row r="120" spans="1:26" ht="18" customHeight="1" x14ac:dyDescent="0.35">
      <c r="B120" s="161" t="s">
        <v>143</v>
      </c>
      <c r="C120" s="146" t="s">
        <v>144</v>
      </c>
      <c r="D120" s="162"/>
      <c r="E120" s="162"/>
      <c r="F120" s="163"/>
      <c r="K120" s="44"/>
      <c r="L120" s="44"/>
      <c r="M120" s="44"/>
      <c r="N120" s="44"/>
      <c r="O120" s="44"/>
      <c r="P120" s="44"/>
      <c r="Q120" s="44"/>
      <c r="R120" s="44"/>
      <c r="S120" s="44"/>
      <c r="T120" s="44"/>
      <c r="U120" s="44"/>
      <c r="V120" s="44"/>
      <c r="W120" s="44"/>
      <c r="X120" s="44"/>
      <c r="Y120" s="44"/>
      <c r="Z120" s="44"/>
    </row>
    <row r="121" spans="1:26" ht="18" customHeight="1" x14ac:dyDescent="0.35">
      <c r="B121" s="150"/>
      <c r="C121" s="146" t="s">
        <v>145</v>
      </c>
      <c r="D121" s="152"/>
      <c r="E121" s="164">
        <v>0</v>
      </c>
      <c r="F121" s="165"/>
      <c r="K121" s="44"/>
      <c r="L121" s="44"/>
      <c r="M121" s="44"/>
      <c r="N121" s="44"/>
      <c r="O121" s="44"/>
      <c r="P121" s="44"/>
      <c r="Q121" s="44"/>
      <c r="R121" s="44"/>
      <c r="S121" s="44"/>
      <c r="T121" s="44"/>
      <c r="U121" s="44"/>
      <c r="V121" s="44"/>
      <c r="W121" s="44"/>
      <c r="X121" s="44"/>
      <c r="Y121" s="44"/>
      <c r="Z121" s="44"/>
    </row>
    <row r="122" spans="1:26" ht="18" customHeight="1" x14ac:dyDescent="0.35">
      <c r="B122" s="150"/>
      <c r="C122" s="146" t="s">
        <v>146</v>
      </c>
      <c r="D122" s="152"/>
      <c r="E122" s="153"/>
      <c r="F122" s="165"/>
      <c r="K122" s="44"/>
      <c r="L122" s="44"/>
      <c r="M122" s="44"/>
      <c r="N122" s="44"/>
      <c r="O122" s="44"/>
      <c r="P122" s="44"/>
      <c r="Q122" s="44"/>
      <c r="R122" s="44"/>
      <c r="S122" s="44"/>
      <c r="T122" s="44"/>
      <c r="U122" s="44"/>
      <c r="V122" s="44"/>
      <c r="W122" s="44"/>
      <c r="X122" s="44"/>
      <c r="Y122" s="44"/>
      <c r="Z122" s="44"/>
    </row>
    <row r="123" spans="1:26" ht="18" customHeight="1" x14ac:dyDescent="0.35">
      <c r="B123" s="150"/>
      <c r="C123" s="146" t="s">
        <v>147</v>
      </c>
      <c r="D123" s="152"/>
      <c r="E123" s="153"/>
      <c r="F123" s="165"/>
      <c r="K123" s="44"/>
      <c r="L123" s="44"/>
      <c r="M123" s="44"/>
      <c r="N123" s="44"/>
      <c r="O123" s="44"/>
      <c r="P123" s="44"/>
      <c r="Q123" s="44"/>
      <c r="R123" s="44"/>
      <c r="S123" s="44"/>
      <c r="T123" s="44"/>
      <c r="U123" s="44"/>
      <c r="V123" s="44"/>
      <c r="W123" s="44"/>
      <c r="X123" s="44"/>
      <c r="Y123" s="44"/>
      <c r="Z123" s="44"/>
    </row>
    <row r="124" spans="1:26" ht="18" customHeight="1" x14ac:dyDescent="0.35">
      <c r="B124" s="150"/>
      <c r="C124" s="146" t="s">
        <v>148</v>
      </c>
      <c r="D124" s="152"/>
      <c r="E124" s="153"/>
      <c r="F124" s="165"/>
      <c r="K124" s="44"/>
      <c r="L124" s="44"/>
      <c r="M124" s="44"/>
      <c r="N124" s="44"/>
      <c r="O124" s="44"/>
      <c r="P124" s="44"/>
      <c r="Q124" s="44"/>
      <c r="R124" s="44"/>
      <c r="S124" s="44"/>
      <c r="T124" s="44"/>
      <c r="U124" s="44"/>
      <c r="V124" s="44"/>
      <c r="W124" s="44"/>
      <c r="X124" s="44"/>
      <c r="Y124" s="44"/>
      <c r="Z124" s="44"/>
    </row>
    <row r="125" spans="1:26" ht="18" customHeight="1" x14ac:dyDescent="0.35">
      <c r="B125" s="150"/>
      <c r="C125" s="155" t="s">
        <v>142</v>
      </c>
      <c r="D125" s="156"/>
      <c r="E125" s="157"/>
      <c r="F125" s="166"/>
      <c r="K125" s="44"/>
      <c r="L125" s="44"/>
      <c r="M125" s="44"/>
      <c r="N125" s="44"/>
      <c r="O125" s="44"/>
      <c r="P125" s="44"/>
      <c r="Q125" s="44"/>
      <c r="R125" s="44"/>
      <c r="S125" s="44"/>
      <c r="T125" s="44"/>
      <c r="U125" s="44"/>
      <c r="V125" s="44"/>
      <c r="W125" s="44"/>
      <c r="X125" s="44"/>
      <c r="Y125" s="44"/>
      <c r="Z125" s="44"/>
    </row>
    <row r="126" spans="1:26" s="167" customFormat="1" ht="6" customHeight="1" x14ac:dyDescent="0.15">
      <c r="A126" s="168"/>
      <c r="B126" s="169"/>
      <c r="C126" s="170"/>
      <c r="D126" s="171"/>
      <c r="E126" s="171"/>
      <c r="F126" s="172"/>
      <c r="G126" s="168"/>
      <c r="H126" s="168"/>
      <c r="I126" s="168"/>
      <c r="J126" s="168"/>
    </row>
    <row r="127" spans="1:26" ht="18" customHeight="1" x14ac:dyDescent="0.35">
      <c r="B127" s="161" t="s">
        <v>149</v>
      </c>
      <c r="C127" s="173" t="s">
        <v>150</v>
      </c>
      <c r="D127" s="174"/>
      <c r="E127" s="175"/>
      <c r="F127" s="176"/>
      <c r="G127" s="56"/>
      <c r="K127" s="44"/>
      <c r="L127" s="44"/>
      <c r="M127" s="44"/>
      <c r="N127" s="44"/>
      <c r="O127" s="44"/>
      <c r="P127" s="44"/>
      <c r="Q127" s="44"/>
      <c r="R127" s="44"/>
      <c r="S127" s="44"/>
      <c r="T127" s="44"/>
      <c r="U127" s="44"/>
      <c r="V127" s="44"/>
      <c r="W127" s="44"/>
      <c r="X127" s="44"/>
      <c r="Y127" s="44"/>
      <c r="Z127" s="44"/>
    </row>
    <row r="128" spans="1:26" s="167" customFormat="1" ht="6" customHeight="1" x14ac:dyDescent="0.15">
      <c r="A128" s="168"/>
      <c r="B128" s="169"/>
      <c r="C128" s="170"/>
      <c r="D128" s="170"/>
      <c r="E128" s="170"/>
      <c r="F128" s="177"/>
      <c r="G128" s="168"/>
      <c r="H128" s="168"/>
      <c r="I128" s="168"/>
      <c r="J128" s="168"/>
    </row>
    <row r="129" spans="2:26" ht="18" customHeight="1" x14ac:dyDescent="0.35">
      <c r="B129" s="178"/>
      <c r="C129" s="179"/>
      <c r="D129" s="180"/>
      <c r="E129" s="181" t="s">
        <v>67</v>
      </c>
      <c r="F129" s="182">
        <f>SUM(F115:F127)</f>
        <v>0</v>
      </c>
      <c r="K129" s="44"/>
      <c r="L129" s="44"/>
      <c r="M129" s="44"/>
      <c r="N129" s="44"/>
      <c r="O129" s="44"/>
      <c r="P129" s="44"/>
      <c r="Q129" s="44"/>
      <c r="R129" s="44"/>
      <c r="S129" s="44"/>
      <c r="T129" s="44"/>
      <c r="U129" s="44"/>
      <c r="V129" s="44"/>
      <c r="W129" s="44"/>
      <c r="X129" s="44"/>
      <c r="Y129" s="44"/>
      <c r="Z129" s="44"/>
    </row>
    <row r="130" spans="2:26" s="45" customFormat="1" ht="18" customHeight="1" x14ac:dyDescent="0.35">
      <c r="B130" s="183"/>
      <c r="C130" s="184"/>
      <c r="D130" s="185"/>
      <c r="E130" s="132"/>
      <c r="F130" s="185"/>
    </row>
    <row r="131" spans="2:26" s="45" customFormat="1" ht="14.5" x14ac:dyDescent="0.35">
      <c r="B131" s="55"/>
      <c r="C131" s="55"/>
      <c r="D131" s="55"/>
      <c r="E131" s="55"/>
      <c r="F131" s="55"/>
    </row>
    <row r="132" spans="2:26" s="45" customFormat="1" ht="14.5" x14ac:dyDescent="0.35">
      <c r="B132" s="55"/>
      <c r="C132" s="55"/>
      <c r="D132" s="55"/>
      <c r="E132" s="55"/>
      <c r="F132" s="186" t="s">
        <v>151</v>
      </c>
    </row>
    <row r="133" spans="2:26" s="45" customFormat="1" ht="14.5" x14ac:dyDescent="0.35">
      <c r="B133" s="55"/>
      <c r="C133" s="55"/>
      <c r="D133" s="55"/>
      <c r="E133" s="55"/>
      <c r="F133" s="55"/>
    </row>
    <row r="134" spans="2:26" s="45" customFormat="1" ht="14.5" x14ac:dyDescent="0.35">
      <c r="B134" s="55"/>
      <c r="C134" s="55"/>
      <c r="D134" s="55"/>
      <c r="E134" s="55"/>
      <c r="F134" s="55"/>
    </row>
    <row r="135" spans="2:26" s="45" customFormat="1" ht="14.5" x14ac:dyDescent="0.35">
      <c r="B135" s="55"/>
      <c r="C135" s="55"/>
      <c r="D135" s="55"/>
      <c r="E135" s="55"/>
      <c r="F135" s="55"/>
    </row>
    <row r="136" spans="2:26" s="45" customFormat="1" ht="14.5" x14ac:dyDescent="0.35">
      <c r="B136" s="55"/>
      <c r="C136" s="55"/>
      <c r="D136" s="55"/>
      <c r="E136" s="55"/>
      <c r="F136" s="55"/>
    </row>
    <row r="137" spans="2:26" s="45" customFormat="1" ht="14.5" x14ac:dyDescent="0.35">
      <c r="B137" s="55"/>
      <c r="C137" s="55"/>
      <c r="D137" s="55"/>
      <c r="E137" s="55"/>
      <c r="F137" s="55"/>
    </row>
    <row r="138" spans="2:26" s="45" customFormat="1" ht="14.5" x14ac:dyDescent="0.35">
      <c r="B138" s="55"/>
      <c r="C138" s="55"/>
      <c r="D138" s="55"/>
      <c r="E138" s="55"/>
      <c r="F138" s="55"/>
    </row>
    <row r="139" spans="2:26" s="45" customFormat="1" ht="14.5" x14ac:dyDescent="0.35">
      <c r="B139" s="55"/>
      <c r="C139" s="55"/>
      <c r="D139" s="55"/>
      <c r="E139" s="55"/>
      <c r="F139" s="55"/>
    </row>
    <row r="140" spans="2:26" s="45" customFormat="1" ht="14.5" x14ac:dyDescent="0.35">
      <c r="B140" s="55"/>
      <c r="C140" s="55"/>
      <c r="D140" s="55"/>
      <c r="E140" s="55"/>
      <c r="F140" s="55"/>
    </row>
    <row r="141" spans="2:26" s="45" customFormat="1" ht="14.5" x14ac:dyDescent="0.35">
      <c r="B141" s="55"/>
      <c r="C141" s="55"/>
      <c r="D141" s="55"/>
      <c r="E141" s="55"/>
      <c r="F141" s="55"/>
    </row>
    <row r="142" spans="2:26" s="45" customFormat="1" ht="14.5" x14ac:dyDescent="0.35">
      <c r="B142" s="55"/>
      <c r="C142" s="55"/>
      <c r="D142" s="55"/>
      <c r="E142" s="55"/>
      <c r="F142" s="55"/>
    </row>
    <row r="143" spans="2:26" s="45" customFormat="1" ht="14.5" x14ac:dyDescent="0.35">
      <c r="B143" s="55"/>
      <c r="C143" s="55"/>
      <c r="D143" s="55"/>
      <c r="E143" s="55"/>
      <c r="F143" s="55"/>
    </row>
    <row r="144" spans="2:26" s="45" customFormat="1" ht="14.5" x14ac:dyDescent="0.35">
      <c r="B144" s="55"/>
      <c r="C144" s="55"/>
      <c r="D144" s="55"/>
      <c r="E144" s="55"/>
      <c r="F144" s="55"/>
    </row>
    <row r="145" spans="2:6" s="45" customFormat="1" ht="14.5" x14ac:dyDescent="0.35">
      <c r="B145" s="55"/>
      <c r="C145" s="55"/>
      <c r="D145" s="55"/>
      <c r="E145" s="55"/>
      <c r="F145" s="55"/>
    </row>
    <row r="146" spans="2:6" s="45" customFormat="1" ht="14.5" x14ac:dyDescent="0.35">
      <c r="B146" s="55"/>
      <c r="C146" s="55"/>
      <c r="D146" s="55"/>
      <c r="E146" s="55"/>
      <c r="F146" s="55"/>
    </row>
    <row r="147" spans="2:6" s="45" customFormat="1" ht="14.5" x14ac:dyDescent="0.35">
      <c r="B147" s="55"/>
      <c r="C147" s="55"/>
      <c r="D147" s="55"/>
      <c r="E147" s="55"/>
      <c r="F147" s="55"/>
    </row>
    <row r="148" spans="2:6" s="45" customFormat="1" ht="14.5" x14ac:dyDescent="0.35">
      <c r="B148" s="55"/>
      <c r="C148" s="55"/>
      <c r="D148" s="55"/>
      <c r="E148" s="55"/>
      <c r="F148" s="55"/>
    </row>
    <row r="149" spans="2:6" s="45" customFormat="1" ht="14.5" x14ac:dyDescent="0.35">
      <c r="B149" s="55"/>
      <c r="C149" s="55"/>
      <c r="D149" s="55"/>
      <c r="E149" s="55"/>
      <c r="F149" s="55"/>
    </row>
    <row r="150" spans="2:6" s="45" customFormat="1" ht="14.5" x14ac:dyDescent="0.35">
      <c r="B150" s="55"/>
      <c r="C150" s="55"/>
      <c r="D150" s="55"/>
      <c r="E150" s="55"/>
      <c r="F150" s="55"/>
    </row>
    <row r="151" spans="2:6" s="45" customFormat="1" ht="14.5" x14ac:dyDescent="0.35">
      <c r="B151" s="55"/>
      <c r="C151" s="55"/>
      <c r="D151" s="55"/>
      <c r="E151" s="55"/>
      <c r="F151" s="55"/>
    </row>
    <row r="152" spans="2:6" s="45" customFormat="1" ht="14.5" x14ac:dyDescent="0.35">
      <c r="B152" s="55"/>
      <c r="C152" s="55"/>
      <c r="D152" s="55"/>
      <c r="E152" s="55"/>
      <c r="F152" s="55"/>
    </row>
    <row r="153" spans="2:6" s="45" customFormat="1" ht="14.5" x14ac:dyDescent="0.35">
      <c r="B153" s="55"/>
      <c r="C153" s="55"/>
      <c r="D153" s="55"/>
      <c r="E153" s="55"/>
      <c r="F153" s="55"/>
    </row>
    <row r="154" spans="2:6" s="45" customFormat="1" ht="14.5" x14ac:dyDescent="0.35">
      <c r="B154" s="55"/>
      <c r="C154" s="55"/>
      <c r="D154" s="55"/>
      <c r="E154" s="55"/>
      <c r="F154" s="55"/>
    </row>
    <row r="155" spans="2:6" s="45" customFormat="1" ht="14.5" x14ac:dyDescent="0.35">
      <c r="B155" s="55"/>
      <c r="C155" s="55"/>
      <c r="D155" s="55"/>
      <c r="E155" s="55"/>
      <c r="F155" s="55"/>
    </row>
    <row r="156" spans="2:6" s="45" customFormat="1" ht="14.5" x14ac:dyDescent="0.35">
      <c r="B156" s="55"/>
      <c r="C156" s="55"/>
      <c r="D156" s="55"/>
      <c r="E156" s="55"/>
      <c r="F156" s="55"/>
    </row>
    <row r="157" spans="2:6" s="45" customFormat="1" ht="14.5" x14ac:dyDescent="0.35">
      <c r="B157" s="55"/>
      <c r="C157" s="55"/>
      <c r="D157" s="55"/>
      <c r="E157" s="55"/>
      <c r="F157" s="55"/>
    </row>
    <row r="158" spans="2:6" s="45" customFormat="1" ht="14.5" x14ac:dyDescent="0.35">
      <c r="B158" s="55"/>
      <c r="C158" s="55"/>
      <c r="D158" s="55"/>
      <c r="E158" s="55"/>
      <c r="F158" s="55"/>
    </row>
    <row r="159" spans="2:6" s="45" customFormat="1" ht="14.5" x14ac:dyDescent="0.35">
      <c r="B159" s="55"/>
      <c r="C159" s="55"/>
      <c r="D159" s="55"/>
      <c r="E159" s="55"/>
      <c r="F159" s="55"/>
    </row>
    <row r="160" spans="2:6" s="45" customFormat="1" ht="14.5" x14ac:dyDescent="0.35">
      <c r="B160" s="55"/>
      <c r="C160" s="55"/>
      <c r="D160" s="55"/>
      <c r="E160" s="55"/>
      <c r="F160" s="55"/>
    </row>
    <row r="161" spans="2:6" s="45" customFormat="1" ht="14.5" x14ac:dyDescent="0.35">
      <c r="B161" s="55"/>
      <c r="C161" s="55"/>
      <c r="D161" s="55"/>
      <c r="E161" s="55"/>
      <c r="F161" s="55"/>
    </row>
    <row r="162" spans="2:6" s="45" customFormat="1" ht="14.5" x14ac:dyDescent="0.35">
      <c r="B162" s="55"/>
      <c r="C162" s="55"/>
      <c r="D162" s="55"/>
      <c r="E162" s="55"/>
      <c r="F162" s="55"/>
    </row>
    <row r="163" spans="2:6" s="45" customFormat="1" ht="14.5" x14ac:dyDescent="0.35">
      <c r="B163" s="55"/>
      <c r="C163" s="55"/>
      <c r="D163" s="55"/>
      <c r="E163" s="55"/>
      <c r="F163" s="55"/>
    </row>
    <row r="164" spans="2:6" s="45" customFormat="1" ht="14.5" x14ac:dyDescent="0.35">
      <c r="B164" s="55"/>
      <c r="C164" s="55"/>
      <c r="D164" s="55"/>
      <c r="E164" s="55"/>
      <c r="F164" s="55"/>
    </row>
    <row r="165" spans="2:6" s="45" customFormat="1" ht="14.5" x14ac:dyDescent="0.35">
      <c r="B165" s="55"/>
      <c r="C165" s="55"/>
      <c r="D165" s="55"/>
      <c r="E165" s="55"/>
      <c r="F165" s="55"/>
    </row>
    <row r="166" spans="2:6" s="45" customFormat="1" ht="14.5" x14ac:dyDescent="0.35">
      <c r="B166" s="55"/>
      <c r="C166" s="55"/>
      <c r="D166" s="55"/>
      <c r="E166" s="55"/>
      <c r="F166" s="55"/>
    </row>
    <row r="167" spans="2:6" s="45" customFormat="1" ht="14.5" x14ac:dyDescent="0.35">
      <c r="B167" s="55"/>
      <c r="C167" s="55"/>
      <c r="D167" s="55"/>
      <c r="E167" s="55"/>
      <c r="F167" s="55"/>
    </row>
    <row r="168" spans="2:6" s="45" customFormat="1" ht="14.5" x14ac:dyDescent="0.35">
      <c r="B168" s="55"/>
      <c r="C168" s="55"/>
      <c r="D168" s="55"/>
      <c r="E168" s="55"/>
      <c r="F168" s="55"/>
    </row>
    <row r="169" spans="2:6" s="45" customFormat="1" ht="14.5" x14ac:dyDescent="0.35">
      <c r="B169" s="55"/>
      <c r="C169" s="55"/>
      <c r="D169" s="55"/>
      <c r="E169" s="55"/>
      <c r="F169" s="55"/>
    </row>
    <row r="170" spans="2:6" s="45" customFormat="1" ht="14.5" x14ac:dyDescent="0.35">
      <c r="B170" s="55"/>
      <c r="C170" s="55"/>
      <c r="D170" s="55"/>
      <c r="E170" s="55"/>
      <c r="F170" s="55"/>
    </row>
    <row r="171" spans="2:6" s="45" customFormat="1" ht="14.5" x14ac:dyDescent="0.35">
      <c r="B171" s="55"/>
      <c r="C171" s="55"/>
      <c r="D171" s="55"/>
      <c r="E171" s="55"/>
      <c r="F171" s="55"/>
    </row>
    <row r="172" spans="2:6" s="45" customFormat="1" ht="14.5" x14ac:dyDescent="0.35">
      <c r="B172" s="55"/>
      <c r="C172" s="55"/>
      <c r="D172" s="55"/>
      <c r="E172" s="55"/>
      <c r="F172" s="55"/>
    </row>
    <row r="173" spans="2:6" s="45" customFormat="1" ht="14.5" x14ac:dyDescent="0.35">
      <c r="B173" s="55"/>
      <c r="C173" s="55"/>
      <c r="D173" s="55"/>
      <c r="E173" s="55"/>
      <c r="F173" s="55"/>
    </row>
    <row r="174" spans="2:6" s="45" customFormat="1" ht="14.5" x14ac:dyDescent="0.35">
      <c r="B174" s="55"/>
      <c r="C174" s="55"/>
      <c r="D174" s="55"/>
      <c r="E174" s="55"/>
      <c r="F174" s="55"/>
    </row>
    <row r="175" spans="2:6" s="45" customFormat="1" ht="14.5" x14ac:dyDescent="0.35">
      <c r="B175" s="55"/>
      <c r="C175" s="55"/>
      <c r="D175" s="55"/>
      <c r="E175" s="55"/>
      <c r="F175" s="55"/>
    </row>
    <row r="176" spans="2:6" s="45" customFormat="1" ht="14.5" x14ac:dyDescent="0.35">
      <c r="B176" s="55"/>
      <c r="C176" s="55"/>
      <c r="D176" s="55"/>
      <c r="E176" s="55"/>
      <c r="F176" s="55"/>
    </row>
    <row r="177" spans="2:6" s="45" customFormat="1" ht="14.5" x14ac:dyDescent="0.35">
      <c r="B177" s="55"/>
      <c r="C177" s="55"/>
      <c r="D177" s="55"/>
      <c r="E177" s="55"/>
      <c r="F177" s="55"/>
    </row>
    <row r="178" spans="2:6" s="45" customFormat="1" ht="14.5" x14ac:dyDescent="0.35">
      <c r="B178" s="55"/>
      <c r="C178" s="55"/>
      <c r="D178" s="55"/>
      <c r="E178" s="55"/>
      <c r="F178" s="55"/>
    </row>
    <row r="179" spans="2:6" s="45" customFormat="1" ht="14.5" x14ac:dyDescent="0.35">
      <c r="B179" s="55"/>
      <c r="C179" s="55"/>
      <c r="D179" s="55"/>
      <c r="E179" s="55"/>
      <c r="F179" s="55"/>
    </row>
    <row r="180" spans="2:6" s="45" customFormat="1" x14ac:dyDescent="0.3"/>
    <row r="181" spans="2:6" s="45" customFormat="1" x14ac:dyDescent="0.3"/>
    <row r="182" spans="2:6" s="45" customFormat="1" x14ac:dyDescent="0.3"/>
    <row r="183" spans="2:6" s="45" customFormat="1" x14ac:dyDescent="0.3"/>
    <row r="184" spans="2:6" s="45" customFormat="1" x14ac:dyDescent="0.3"/>
    <row r="185" spans="2:6" s="45" customFormat="1" x14ac:dyDescent="0.3"/>
    <row r="186" spans="2:6" s="45" customFormat="1" x14ac:dyDescent="0.3"/>
    <row r="187" spans="2:6" s="45" customFormat="1" x14ac:dyDescent="0.3"/>
    <row r="188" spans="2:6" s="45" customFormat="1" x14ac:dyDescent="0.3"/>
    <row r="189" spans="2:6" s="45" customFormat="1" x14ac:dyDescent="0.3"/>
    <row r="190" spans="2:6" s="45" customFormat="1" x14ac:dyDescent="0.3"/>
    <row r="191" spans="2:6" s="45" customFormat="1" x14ac:dyDescent="0.3"/>
    <row r="192" spans="2:6" s="45" customFormat="1" x14ac:dyDescent="0.3"/>
    <row r="193" s="45" customFormat="1" x14ac:dyDescent="0.3"/>
    <row r="194" s="45" customFormat="1" x14ac:dyDescent="0.3"/>
    <row r="195" s="45" customFormat="1" x14ac:dyDescent="0.3"/>
    <row r="196" s="45" customFormat="1" x14ac:dyDescent="0.3"/>
    <row r="197" s="45" customFormat="1" x14ac:dyDescent="0.3"/>
    <row r="198" s="45" customFormat="1" x14ac:dyDescent="0.3"/>
    <row r="199" s="45" customFormat="1" x14ac:dyDescent="0.3"/>
    <row r="200" s="45" customFormat="1" x14ac:dyDescent="0.3"/>
    <row r="201" s="45" customFormat="1" x14ac:dyDescent="0.3"/>
    <row r="202" s="45" customFormat="1" x14ac:dyDescent="0.3"/>
    <row r="203" s="45" customFormat="1" x14ac:dyDescent="0.3"/>
    <row r="204" s="45" customFormat="1" x14ac:dyDescent="0.3"/>
    <row r="205" s="45" customFormat="1" x14ac:dyDescent="0.3"/>
    <row r="206" s="45" customFormat="1" x14ac:dyDescent="0.3"/>
    <row r="207" s="45" customFormat="1" x14ac:dyDescent="0.3"/>
    <row r="208" s="45" customFormat="1" x14ac:dyDescent="0.3"/>
    <row r="209" s="45" customFormat="1" x14ac:dyDescent="0.3"/>
    <row r="210" s="45" customFormat="1" x14ac:dyDescent="0.3"/>
    <row r="211" s="45" customFormat="1" x14ac:dyDescent="0.3"/>
    <row r="212" s="45" customFormat="1" x14ac:dyDescent="0.3"/>
    <row r="213" s="45" customFormat="1" x14ac:dyDescent="0.3"/>
  </sheetData>
  <mergeCells count="15">
    <mergeCell ref="B4:F4"/>
    <mergeCell ref="B5:F5"/>
    <mergeCell ref="B6:F6"/>
    <mergeCell ref="B8:F8"/>
    <mergeCell ref="B13:F13"/>
    <mergeCell ref="B20:F20"/>
    <mergeCell ref="B25:F25"/>
    <mergeCell ref="B26:F26"/>
    <mergeCell ref="B27:F27"/>
    <mergeCell ref="B28:F28"/>
    <mergeCell ref="C104:E104"/>
    <mergeCell ref="B109:F109"/>
    <mergeCell ref="B111:F111"/>
    <mergeCell ref="C105:E105"/>
    <mergeCell ref="D112:E112"/>
  </mergeCells>
  <dataValidations count="4">
    <dataValidation type="list" allowBlank="1" showInputMessage="1" showErrorMessage="1" sqref="D29:D31" xr:uid="{004D008A-0061-413D-903C-003500E200A7}">
      <formula1>"Choisir une valeur,Assujetti,Assujetti partiel,Non assujetti"</formula1>
    </dataValidation>
    <dataValidation type="list" allowBlank="1" showInputMessage="1" showErrorMessage="1" sqref="G105" xr:uid="{00DB0021-009F-4834-91EF-00AC005F00A1}">
      <formula1>"Oui,Non"</formula1>
    </dataValidation>
    <dataValidation type="list" allowBlank="1" showInputMessage="1" showErrorMessage="1" sqref="D100:D101" xr:uid="{00F4000D-00C0-46B7-80EA-003600560082}">
      <formula1>"Choisir une valeur,Acquisition neuf,Acquisition occasion,Crédit-bail, Location"</formula1>
    </dataValidation>
    <dataValidation type="list" allowBlank="1" showInputMessage="1" showErrorMessage="1" sqref="D70:D78 D81:D86 D90:D95 D99" xr:uid="{DBEABC7A-098D-40CF-A592-A42CC70CAAD7}">
      <formula1>"Choisir une valeur,Acquisition neuf,Acquisition occasion"</formula1>
    </dataValidation>
  </dataValidations>
  <hyperlinks>
    <hyperlink ref="B11" location="_1__BUDGET_PREVISIONNEL_DE_L_OPERATION" display="2/ Le budget prévisionnel de l'opération" xr:uid="{00000000-0004-0000-0100-000000000000}"/>
    <hyperlink ref="B12" location="_2__PLAN_DE_FINANCEMENT" display="3/ Le plan de financement" xr:uid="{00000000-0004-0000-0100-000001000000}"/>
    <hyperlink ref="F132" location="top" display="Retour haut de page" xr:uid="{00000000-0004-0000-0100-000003000000}"/>
  </hyperlinks>
  <printOptions horizontalCentered="1"/>
  <pageMargins left="0.23622047244094491" right="0.23622047244094491" top="0.74803149606299213" bottom="0.74803149606299213" header="0.31496062992125984" footer="0.31496062992125984"/>
  <pageSetup paperSize="9" scale="60" fitToHeight="0" orientation="portrait" r:id="rId1"/>
  <headerFooter>
    <oddFooter>&amp;LDossier de demande d'aide ADEME&amp;C&amp;F / &amp;A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Feuil1!$A$1:$A$2</xm:f>
          </x14:formula1>
          <xm:sqref>F22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9"/>
  <sheetViews>
    <sheetView showGridLines="0" workbookViewId="0">
      <selection activeCell="B7" sqref="B7"/>
    </sheetView>
  </sheetViews>
  <sheetFormatPr baseColWidth="10" defaultColWidth="11.453125" defaultRowHeight="14.5" x14ac:dyDescent="0.35"/>
  <cols>
    <col min="1" max="1" width="41" style="103" customWidth="1"/>
    <col min="2" max="2" width="21.453125" style="103" customWidth="1"/>
    <col min="3" max="3" width="29.7265625" style="103" customWidth="1"/>
    <col min="4" max="16384" width="11.453125" style="103"/>
  </cols>
  <sheetData>
    <row r="1" spans="1:3" ht="20.5" x14ac:dyDescent="0.45">
      <c r="A1" s="187" t="s">
        <v>152</v>
      </c>
    </row>
    <row r="2" spans="1:3" x14ac:dyDescent="0.35">
      <c r="A2" s="146" t="s">
        <v>153</v>
      </c>
      <c r="B2" s="188"/>
      <c r="C2" s="189" t="s">
        <v>154</v>
      </c>
    </row>
    <row r="3" spans="1:3" x14ac:dyDescent="0.35">
      <c r="A3" s="146" t="s">
        <v>155</v>
      </c>
      <c r="B3" s="190">
        <f>IF(B2="Oui",0.8,0.6)</f>
        <v>0.6</v>
      </c>
      <c r="C3" s="189" t="s">
        <v>156</v>
      </c>
    </row>
    <row r="4" spans="1:3" x14ac:dyDescent="0.35">
      <c r="A4" s="146" t="s">
        <v>157</v>
      </c>
      <c r="B4" s="190">
        <f>IF(B2="Oui",0.6,0.4)</f>
        <v>0.4</v>
      </c>
    </row>
    <row r="6" spans="1:3" x14ac:dyDescent="0.35">
      <c r="B6" s="191" t="s">
        <v>158</v>
      </c>
      <c r="C6" s="191" t="s">
        <v>197</v>
      </c>
    </row>
    <row r="7" spans="1:3" x14ac:dyDescent="0.35">
      <c r="A7" s="192" t="s">
        <v>159</v>
      </c>
      <c r="B7" s="193">
        <f>'Cadre de dépôt'!I44</f>
        <v>0</v>
      </c>
      <c r="C7" s="193">
        <f t="shared" ref="C7:C11" si="0">B7*$B$3</f>
        <v>0</v>
      </c>
    </row>
    <row r="8" spans="1:3" x14ac:dyDescent="0.35">
      <c r="A8" s="192" t="s">
        <v>160</v>
      </c>
      <c r="B8" s="193">
        <f>'Cadre de dépôt'!I49</f>
        <v>0</v>
      </c>
      <c r="C8" s="193">
        <f t="shared" si="0"/>
        <v>0</v>
      </c>
    </row>
    <row r="9" spans="1:3" x14ac:dyDescent="0.35">
      <c r="A9" s="192" t="s">
        <v>161</v>
      </c>
      <c r="B9" s="193">
        <f>'Cadre de dépôt'!I58</f>
        <v>0</v>
      </c>
      <c r="C9" s="193">
        <f t="shared" si="0"/>
        <v>0</v>
      </c>
    </row>
    <row r="10" spans="1:3" x14ac:dyDescent="0.35">
      <c r="A10" s="192" t="s">
        <v>162</v>
      </c>
      <c r="B10" s="193">
        <f>'Cadre de dépôt'!I63</f>
        <v>0</v>
      </c>
      <c r="C10" s="193">
        <f t="shared" si="0"/>
        <v>0</v>
      </c>
    </row>
    <row r="11" spans="1:3" x14ac:dyDescent="0.35">
      <c r="A11" s="194" t="s">
        <v>163</v>
      </c>
      <c r="B11" s="195">
        <f>SUM(B7:B10)</f>
        <v>0</v>
      </c>
      <c r="C11" s="195">
        <f t="shared" si="0"/>
        <v>0</v>
      </c>
    </row>
    <row r="12" spans="1:3" x14ac:dyDescent="0.35">
      <c r="B12" s="196"/>
      <c r="C12" s="196"/>
    </row>
    <row r="13" spans="1:3" x14ac:dyDescent="0.35">
      <c r="A13" s="197" t="s">
        <v>164</v>
      </c>
      <c r="B13" s="198">
        <f>'Cadre de dépôt'!E79</f>
        <v>0</v>
      </c>
      <c r="C13" s="198">
        <f t="shared" ref="C13:C17" si="1">B13*$B$4</f>
        <v>0</v>
      </c>
    </row>
    <row r="14" spans="1:3" x14ac:dyDescent="0.35">
      <c r="A14" s="197" t="s">
        <v>165</v>
      </c>
      <c r="B14" s="198">
        <f>'Cadre de dépôt'!E87</f>
        <v>0</v>
      </c>
      <c r="C14" s="198">
        <f t="shared" si="1"/>
        <v>0</v>
      </c>
    </row>
    <row r="15" spans="1:3" x14ac:dyDescent="0.35">
      <c r="A15" s="197" t="s">
        <v>166</v>
      </c>
      <c r="B15" s="198">
        <f>'Cadre de dépôt'!E96</f>
        <v>0</v>
      </c>
      <c r="C15" s="198">
        <f t="shared" si="1"/>
        <v>0</v>
      </c>
    </row>
    <row r="16" spans="1:3" x14ac:dyDescent="0.35">
      <c r="A16" s="197" t="s">
        <v>167</v>
      </c>
      <c r="B16" s="198">
        <f>'Cadre de dépôt'!E102</f>
        <v>0</v>
      </c>
      <c r="C16" s="198">
        <f t="shared" si="1"/>
        <v>0</v>
      </c>
    </row>
    <row r="17" spans="1:3" x14ac:dyDescent="0.35">
      <c r="A17" s="199" t="s">
        <v>168</v>
      </c>
      <c r="B17" s="200">
        <f>SUM(B13:B16)</f>
        <v>0</v>
      </c>
      <c r="C17" s="200">
        <f t="shared" si="1"/>
        <v>0</v>
      </c>
    </row>
    <row r="18" spans="1:3" x14ac:dyDescent="0.35">
      <c r="B18" s="196"/>
      <c r="C18" s="196"/>
    </row>
    <row r="19" spans="1:3" x14ac:dyDescent="0.35">
      <c r="A19" s="199" t="s">
        <v>169</v>
      </c>
      <c r="B19" s="200">
        <f>B11+B17</f>
        <v>0</v>
      </c>
      <c r="C19" s="200">
        <f>C11+C17</f>
        <v>0</v>
      </c>
    </row>
  </sheetData>
  <conditionalFormatting sqref="A7:B11 A13:B17 A19:B19">
    <cfRule type="expression" dxfId="0" priority="1">
      <formula>#REF!="Recettes uniquement"</formula>
    </cfRule>
  </conditionalFormatting>
  <dataValidations count="1">
    <dataValidation type="list" allowBlank="1" showInputMessage="1" showErrorMessage="1" sqref="B2" xr:uid="{0092006D-00A5-44F1-AF97-003E00BA0050}">
      <formula1>$C$2:$C$3</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11.453125" defaultRowHeight="14.5" x14ac:dyDescent="0.35"/>
  <sheetData>
    <row r="1" spans="1:1" x14ac:dyDescent="0.35">
      <c r="A1" t="s">
        <v>170</v>
      </c>
    </row>
    <row r="2" spans="1:1" x14ac:dyDescent="0.35">
      <c r="A2" t="s">
        <v>171</v>
      </c>
    </row>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93FFDD7FEF874A9440D6C8E4DD8CC9" ma:contentTypeVersion="10" ma:contentTypeDescription="Crée un document." ma:contentTypeScope="" ma:versionID="9f10816bd8fe0f8282776f609d1cf7d1">
  <xsd:schema xmlns:xsd="http://www.w3.org/2001/XMLSchema" xmlns:xs="http://www.w3.org/2001/XMLSchema" xmlns:p="http://schemas.microsoft.com/office/2006/metadata/properties" xmlns:ns2="3ae347d8-697b-4911-bb64-349ed0926aba" xmlns:ns3="cde5722b-06c1-4c7b-a1b2-cab8b95c6a99" targetNamespace="http://schemas.microsoft.com/office/2006/metadata/properties" ma:root="true" ma:fieldsID="a2887592a70bc9459c87c40ea646d2b2" ns2:_="" ns3:_="">
    <xsd:import namespace="3ae347d8-697b-4911-bb64-349ed0926aba"/>
    <xsd:import namespace="cde5722b-06c1-4c7b-a1b2-cab8b95c6a9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347d8-697b-4911-bb64-349ed0926a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e5722b-06c1-4c7b-a1b2-cab8b95c6a99"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1AF78E-2FA6-4413-A6AC-7D300D0D0E2D}">
  <ds:schemaRefs>
    <ds:schemaRef ds:uri="http://schemas.microsoft.com/sharepoint/v3/contenttype/forms"/>
  </ds:schemaRefs>
</ds:datastoreItem>
</file>

<file path=customXml/itemProps2.xml><?xml version="1.0" encoding="utf-8"?>
<ds:datastoreItem xmlns:ds="http://schemas.openxmlformats.org/officeDocument/2006/customXml" ds:itemID="{88FC0CAD-0314-4B3D-B6C1-206F851551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e347d8-697b-4911-bb64-349ed0926aba"/>
    <ds:schemaRef ds:uri="cde5722b-06c1-4c7b-a1b2-cab8b95c6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697CA3-38F4-44C0-B23F-2770FDFC00E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modèle</vt:lpstr>
      <vt:lpstr>Cadre de dépôt</vt:lpstr>
      <vt:lpstr>ne pas remplir </vt:lpstr>
      <vt:lpstr>Feuil1</vt:lpstr>
      <vt:lpstr>_1__BUDGET_PREVISIONNEL_DE_L_OPERATION</vt:lpstr>
      <vt:lpstr>_2__PLAN_DE_FINANCEMENT</vt:lpstr>
      <vt:lpstr>planfin</vt:lpstr>
      <vt:lpstr>top</vt:lpstr>
      <vt:lpstr>'Cadre de dépôt'!Zone_d_impression</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francoise.poitou@ademe.fr</dc:creator>
  <cp:keywords/>
  <dc:description/>
  <cp:lastModifiedBy>Véronique Fruchet</cp:lastModifiedBy>
  <cp:revision>1</cp:revision>
  <dcterms:created xsi:type="dcterms:W3CDTF">2014-12-03T07:47:04Z</dcterms:created>
  <dcterms:modified xsi:type="dcterms:W3CDTF">2025-09-16T13:29:14Z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0x0101006E93FFDD7FEF874A9440D6C8E4DD8CC9</vt:lpwstr>
  </property>
</Properties>
</file>