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S:\ETUDES_2022&amp;suite\FICHES FILIERES\PORC\Porc_maj_2022\"/>
    </mc:Choice>
  </mc:AlternateContent>
  <bookViews>
    <workbookView xWindow="0" yWindow="0" windowWidth="16380" windowHeight="7620" tabRatio="782"/>
  </bookViews>
  <sheets>
    <sheet name="Comptes régionaux" sheetId="11" r:id="rId1"/>
    <sheet name="Comptes régionaux2" sheetId="2" r:id="rId2"/>
    <sheet name="SAA production porc" sheetId="3" r:id="rId3"/>
    <sheet name="SAA effectifs" sheetId="4" r:id="rId4"/>
    <sheet name="cotations" sheetId="5" r:id="rId5"/>
    <sheet name="Conjoncture" sheetId="12" r:id="rId6"/>
    <sheet name="RICA 2018-2021" sheetId="7" r:id="rId7"/>
    <sheet name="commerce extérieur" sheetId="8" r:id="rId8"/>
    <sheet name="note trimestre et semestre" sheetId="9" r:id="rId9"/>
  </sheets>
  <calcPr calcId="162913"/>
</workbook>
</file>

<file path=xl/calcChain.xml><?xml version="1.0" encoding="utf-8"?>
<calcChain xmlns="http://schemas.openxmlformats.org/spreadsheetml/2006/main">
  <c r="C19" i="5" l="1"/>
  <c r="B19" i="5"/>
  <c r="J19" i="5" l="1"/>
  <c r="I19" i="5" l="1"/>
</calcChain>
</file>

<file path=xl/sharedStrings.xml><?xml version="1.0" encoding="utf-8"?>
<sst xmlns="http://schemas.openxmlformats.org/spreadsheetml/2006/main" count="982" uniqueCount="422">
  <si>
    <t>Source : Agreste - Réseau d'information comptable agricole (RICA)</t>
  </si>
  <si>
    <t>Ensemble des moyennes et grandes exploitations</t>
  </si>
  <si>
    <t>Période</t>
  </si>
  <si>
    <t>Indicateur</t>
  </si>
  <si>
    <t>Caractéristiques générales</t>
  </si>
  <si>
    <t>Nombre d'exploitations représentées</t>
  </si>
  <si>
    <t>Production brute standard (€)</t>
  </si>
  <si>
    <t>Surface agricole utile (SAU) (ha)</t>
  </si>
  <si>
    <t>Surface en faire-valoir direct (ha)</t>
  </si>
  <si>
    <t>Main d'oeuvre totale (UTA)</t>
  </si>
  <si>
    <t>Age du chef d'exploitation</t>
  </si>
  <si>
    <t>Résultats économiques</t>
  </si>
  <si>
    <t>Production de l'exercice (k€)</t>
  </si>
  <si>
    <t>Consommations intermédiaires (k€)</t>
  </si>
  <si>
    <t>Valeur ajoutée (VAHF) (k€)</t>
  </si>
  <si>
    <t>Excédent brut d'exploitation (k€)</t>
  </si>
  <si>
    <t>Résultat courant avant impôts (k€)</t>
  </si>
  <si>
    <t>Résultat de l'exercice (k€)</t>
  </si>
  <si>
    <t>Eléments du bilan</t>
  </si>
  <si>
    <t>Actif immobilisé (k€)</t>
  </si>
  <si>
    <t>dont</t>
  </si>
  <si>
    <t xml:space="preserve">         Actif immobilisé - Foncier (k€)</t>
  </si>
  <si>
    <t xml:space="preserve">         Actif immobilisé - Constructions (k€)</t>
  </si>
  <si>
    <t xml:space="preserve">         Actif immobilisé - Matériel (k€)</t>
  </si>
  <si>
    <t xml:space="preserve">         Actif immobilisé - Animx reproducteurs (k€)</t>
  </si>
  <si>
    <t xml:space="preserve">         Actif immobilisé - Plantations (k€)</t>
  </si>
  <si>
    <t>Actif circulant (k€)</t>
  </si>
  <si>
    <t xml:space="preserve">         Stocks et en-cours (k€)</t>
  </si>
  <si>
    <t xml:space="preserve">         Valeurs réalisables (k€)</t>
  </si>
  <si>
    <t xml:space="preserve">         Valeurs disponibles (k€)</t>
  </si>
  <si>
    <t>Total Actif (k€)</t>
  </si>
  <si>
    <t>Capitaux permanents (k€)</t>
  </si>
  <si>
    <t xml:space="preserve">        Situation nette (k€)</t>
  </si>
  <si>
    <t xml:space="preserve">        Subventions d'investissement (k€)</t>
  </si>
  <si>
    <t xml:space="preserve">        Dettes à long ou moyen terme (LMT) (k€)</t>
  </si>
  <si>
    <t xml:space="preserve">                Dettes LMT - Foncier (k€)</t>
  </si>
  <si>
    <t xml:space="preserve">                Dettes LMT - Constructions (k€)</t>
  </si>
  <si>
    <t>Dettes à court terme (CT) (k€)</t>
  </si>
  <si>
    <t xml:space="preserve">        Dettes CT - comptes de tiers (k€)</t>
  </si>
  <si>
    <t xml:space="preserve">        Dettes CT - comptes financiers (k€)</t>
  </si>
  <si>
    <t>Total Passif (k€)</t>
  </si>
  <si>
    <t>Autofinancement (k€)</t>
  </si>
  <si>
    <t>Fonds de roulement net (k€)</t>
  </si>
  <si>
    <t>Besoin en fonds de roulement (k€)</t>
  </si>
  <si>
    <t>Variation de stocks de produits (k€)</t>
  </si>
  <si>
    <t>Variation de stocks approvisionnements (k€)</t>
  </si>
  <si>
    <t>Remboursement d'emprunts à LMT (k€)</t>
  </si>
  <si>
    <t>Investissement total (achat - cession) (k€)</t>
  </si>
  <si>
    <t xml:space="preserve">         Investissement total - Matériel (k€)</t>
  </si>
  <si>
    <t xml:space="preserve">         Investissement total - Foncier (k€)</t>
  </si>
  <si>
    <t xml:space="preserve">         Investissement total - Constructions (k€)</t>
  </si>
  <si>
    <t>Investissement total net (inv - amort) (k€)</t>
  </si>
  <si>
    <t>Produits</t>
  </si>
  <si>
    <t>Production brute (k€)</t>
  </si>
  <si>
    <t>Produit brut (k€) = Produit courant (k€)</t>
  </si>
  <si>
    <t>Ventes et prestations en nature (k€)</t>
  </si>
  <si>
    <t>Produits divers non exceptionnels (k€)</t>
  </si>
  <si>
    <t>Charges</t>
  </si>
  <si>
    <t>Charges d'approvisionnement (k€)</t>
  </si>
  <si>
    <t xml:space="preserve">           Engrais et amendements (k€)</t>
  </si>
  <si>
    <t xml:space="preserve">           Semences et plants (k€)</t>
  </si>
  <si>
    <t xml:space="preserve">           Produits phytosanitaires (k€)</t>
  </si>
  <si>
    <t xml:space="preserve">           Carburants et lubrifiants (k€)</t>
  </si>
  <si>
    <t xml:space="preserve">           Fournitures (k€)</t>
  </si>
  <si>
    <t>Autres charges d'exploitation (k€)</t>
  </si>
  <si>
    <t xml:space="preserve">          Travaux par tiers (k€)</t>
  </si>
  <si>
    <t xml:space="preserve">          Entretien et réparation du matériel (k€)</t>
  </si>
  <si>
    <t xml:space="preserve">          Loyers et fermages (k€)</t>
  </si>
  <si>
    <t xml:space="preserve">          Assurances (k€)</t>
  </si>
  <si>
    <t xml:space="preserve">          Impôts et taxes (k€)</t>
  </si>
  <si>
    <t xml:space="preserve">          Charges de personnel (k€)</t>
  </si>
  <si>
    <t xml:space="preserve">          Dotations aux amortissements (k€)</t>
  </si>
  <si>
    <t xml:space="preserve">                  Dotations aux amort. - matériel (k€)</t>
  </si>
  <si>
    <t xml:space="preserve">                  Dotations aux amort. - constructions (k€)</t>
  </si>
  <si>
    <t xml:space="preserve">                  Dotations aux amort. - plantations (k€)</t>
  </si>
  <si>
    <t>Charges financières (k€)</t>
  </si>
  <si>
    <t>Charges sociales de l'exploitant (k€)</t>
  </si>
  <si>
    <t>Ratios</t>
  </si>
  <si>
    <t>Production de l'exercice par hectare (k€/ha)</t>
  </si>
  <si>
    <t>Production de l'exercice par UTA (k€/UTA)</t>
  </si>
  <si>
    <t>Charges (hors charges sociales) à l'hectare (k€/ha)</t>
  </si>
  <si>
    <t>RCAI par UTA non salariée (k€/UTANS)</t>
  </si>
  <si>
    <t>Résultat de l'ex. / chiffre d'affaires (%)</t>
  </si>
  <si>
    <t>Endettement / chiffre d'affaires (%)</t>
  </si>
  <si>
    <t>Taux d'endettement (%)</t>
  </si>
  <si>
    <t>Indépendance financière (%)</t>
  </si>
  <si>
    <t>FR métro - France métropolitaine</t>
  </si>
  <si>
    <t>53 - Mayenne</t>
  </si>
  <si>
    <t>72 - Sarthe</t>
  </si>
  <si>
    <t>85 - Vendée</t>
  </si>
  <si>
    <t>Valeur année n</t>
  </si>
  <si>
    <t>Liste géographique</t>
  </si>
  <si>
    <t>44 - Loire Atlantique</t>
  </si>
  <si>
    <t>49 - Maine et Loire</t>
  </si>
  <si>
    <t>52- PAYS DE LA LOIRE</t>
  </si>
  <si>
    <t>Blé dur</t>
  </si>
  <si>
    <t>Blé tendre</t>
  </si>
  <si>
    <t>Maïs</t>
  </si>
  <si>
    <t>Orge</t>
  </si>
  <si>
    <t>Autres céréales</t>
  </si>
  <si>
    <t>TOTAL CEREALES</t>
  </si>
  <si>
    <t>Oléagineux</t>
  </si>
  <si>
    <t>Protéagineux</t>
  </si>
  <si>
    <t>Tabac</t>
  </si>
  <si>
    <t>Betteraves industrielles</t>
  </si>
  <si>
    <t>Autres plantes industrielles</t>
  </si>
  <si>
    <t>TOTAL PLANTES INDUSTRIELLES</t>
  </si>
  <si>
    <t>Maïs fourrage</t>
  </si>
  <si>
    <t>Autres fourrages</t>
  </si>
  <si>
    <t>TOTAL PLANTES FOURRAGERES</t>
  </si>
  <si>
    <t>Légumes frais</t>
  </si>
  <si>
    <t>Fleurs et plantes</t>
  </si>
  <si>
    <t>Plants de pépinières</t>
  </si>
  <si>
    <t>FBCF plantations</t>
  </si>
  <si>
    <t>TOTAL PROD.MARAICHERS ET HORTICOLES</t>
  </si>
  <si>
    <t>Pommes de terre</t>
  </si>
  <si>
    <t>Fruits</t>
  </si>
  <si>
    <t>Vins de Champagne</t>
  </si>
  <si>
    <t>Autres vins d'appellation</t>
  </si>
  <si>
    <t>TOTAL VINS D'APPELLATION</t>
  </si>
  <si>
    <t>Autres vins de distillation</t>
  </si>
  <si>
    <t>TOTAL AUTRES VINS</t>
  </si>
  <si>
    <t>TOTAL PRODUITS VEGETAUX BRUTS ET TRANSFORMES</t>
  </si>
  <si>
    <t>Gros bovins</t>
  </si>
  <si>
    <t>Veaux</t>
  </si>
  <si>
    <t>Ovins</t>
  </si>
  <si>
    <t>Caprins</t>
  </si>
  <si>
    <t>Equidés</t>
  </si>
  <si>
    <t>Porcins</t>
  </si>
  <si>
    <t>TOTAL BETAIL</t>
  </si>
  <si>
    <t>Volailles</t>
  </si>
  <si>
    <t>Oeufs</t>
  </si>
  <si>
    <t>TOTAL PRODUITS AVICOLES</t>
  </si>
  <si>
    <t>Lait et produits laitiers de vache</t>
  </si>
  <si>
    <t>_dont produits laitiers de vache transformés</t>
  </si>
  <si>
    <t>Lait et produits laitiers de brebis</t>
  </si>
  <si>
    <t>_dont produits laitiers de brebis transformés</t>
  </si>
  <si>
    <t>Lait et produits laitiers de chèvre</t>
  </si>
  <si>
    <t>_dont produits laitiers de chèvre transformés</t>
  </si>
  <si>
    <t>Total lait et produits laitiers</t>
  </si>
  <si>
    <t>_dont produits laitiers transformés</t>
  </si>
  <si>
    <t>Autres produits de l'élevage</t>
  </si>
  <si>
    <t>TOTAL AUTRES PRODUITS ANIMAUX</t>
  </si>
  <si>
    <t>TOTAL PRODUITS ANIMAUX BRUTS ET TRANSFORMES</t>
  </si>
  <si>
    <t>Activité principale de travaux agricoles</t>
  </si>
  <si>
    <t>Activité secondaire de services</t>
  </si>
  <si>
    <t>Source : Agreste - Comptes de l'agriculture</t>
  </si>
  <si>
    <t>Production de la branche agriculture hors subventions,y compris production des activités secondaires des exploitations</t>
  </si>
  <si>
    <t>note : valeur en million d'euros sauf indication contraire.</t>
  </si>
  <si>
    <t>53- BRETAGNE</t>
  </si>
  <si>
    <t>93- PROVENCE-ALPES-CÔTE D'AZUR</t>
  </si>
  <si>
    <t>94- CORSE</t>
  </si>
  <si>
    <t>France métropolitaine</t>
  </si>
  <si>
    <t>11- ÎLE-DE-FRANCE</t>
  </si>
  <si>
    <t>24- CENTRE</t>
  </si>
  <si>
    <t>Source : Agreste - SAA</t>
  </si>
  <si>
    <t>Monde</t>
  </si>
  <si>
    <t>Importations</t>
  </si>
  <si>
    <t>Porcelets</t>
  </si>
  <si>
    <t>Porcs charcutiers</t>
  </si>
  <si>
    <r>
      <t>Thème</t>
    </r>
    <r>
      <rPr>
        <sz val="9"/>
        <rFont val="Arial"/>
        <family val="2"/>
      </rPr>
      <t>=Porcins</t>
    </r>
  </si>
  <si>
    <t>Nombre d'exploitations dans échantillon</t>
  </si>
  <si>
    <t>Otex = OTEFDD 51 : Porcins</t>
  </si>
  <si>
    <t>Niveau géographique : France métropolitaine</t>
  </si>
  <si>
    <t>Total annuel</t>
  </si>
  <si>
    <t>Géographie d'échanges</t>
  </si>
  <si>
    <t>Source : Agreste - Conjoncture du commerce extérieur agroalimentaire, DGDDI (Douanes)</t>
  </si>
  <si>
    <t>Dans cette feuille vous trouverez les tableaux suivants :</t>
  </si>
  <si>
    <t>Stocks privés et publics d'intervention en fin de mois</t>
  </si>
  <si>
    <t>Echanges extérieurs</t>
  </si>
  <si>
    <t>Haut de la feuille</t>
  </si>
  <si>
    <t>France y compris DOM</t>
  </si>
  <si>
    <t>(Source : Agreste)</t>
  </si>
  <si>
    <t>Rubriques</t>
  </si>
  <si>
    <t>N°</t>
  </si>
  <si>
    <t>Unité</t>
  </si>
  <si>
    <t>Année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</si>
  <si>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</si>
  <si>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</si>
  <si>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</si>
  <si>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</si>
  <si>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</si>
  <si>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</si>
  <si>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</si>
  <si>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</si>
  <si>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</si>
  <si>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</si>
  <si>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</si>
  <si>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</si>
  <si>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EN TETES</t>
  </si>
  <si>
    <t>1000 têtes</t>
  </si>
  <si>
    <t>EN POIDS</t>
  </si>
  <si>
    <t>1000 téc</t>
  </si>
  <si>
    <t>STOCKS PRIVÉS ET PUBLICS D'INTERVENTION EN FIN DE MOIS</t>
  </si>
  <si>
    <t>ECHANGES EXTÉRIEURS</t>
  </si>
  <si>
    <t>(Source : Douanes)</t>
  </si>
  <si>
    <t>ANIMAUX VIVANTS</t>
  </si>
  <si>
    <t>dont Italie</t>
  </si>
  <si>
    <t>Allemagne</t>
  </si>
  <si>
    <t>ANIMAUX VIVANTS (1)</t>
  </si>
  <si>
    <t>(Source : FranceAgriMer)</t>
  </si>
  <si>
    <t>Moyenne annuelle</t>
  </si>
  <si>
    <t>Euro / kg vif</t>
  </si>
  <si>
    <t>(Source : Eurostat)</t>
  </si>
  <si>
    <t>Italie</t>
  </si>
  <si>
    <t>Exportations</t>
  </si>
  <si>
    <t>Euro / kg carcasse</t>
  </si>
  <si>
    <t>Pays-Bas</t>
  </si>
  <si>
    <t>PORCINS</t>
  </si>
  <si>
    <t>Cotations (moyennes nationales)</t>
  </si>
  <si>
    <t>Cotations à Rungis</t>
  </si>
  <si>
    <t>Ensemble des porcins</t>
  </si>
  <si>
    <t>Coches et verrats</t>
  </si>
  <si>
    <t xml:space="preserve">EN POIDS </t>
  </si>
  <si>
    <t>dont porcs charcutiers</t>
  </si>
  <si>
    <t xml:space="preserve">La production suivie dans le Bulletin est la production indigène contrôlée corrigée des variations journalières d'abattages (PIC CVJA). </t>
  </si>
  <si>
    <t xml:space="preserve">La consommation suivie dans le Bulletin est la consommation indigène contrôlée corrigée des variations journalières d'abattages (CIC CVJA). </t>
  </si>
  <si>
    <t>Stocks de viande porcine</t>
  </si>
  <si>
    <t xml:space="preserve">Exportations </t>
  </si>
  <si>
    <t>Porcins de boucherie</t>
  </si>
  <si>
    <t xml:space="preserve">Importations </t>
  </si>
  <si>
    <t xml:space="preserve">VIANDES (y compris viandes salées, séchées, fumées, saucisses, saucissons, conserves et graisses)  </t>
  </si>
  <si>
    <t>Total porcins</t>
  </si>
  <si>
    <t>dont Espagne</t>
  </si>
  <si>
    <t>Belgique-Luxembourg</t>
  </si>
  <si>
    <t>COTATIONS (MOYENNES NATIONALES)</t>
  </si>
  <si>
    <t>Porcelets (Bretagne)</t>
  </si>
  <si>
    <t>Porcelets (Nord-Picardie)</t>
  </si>
  <si>
    <t>Porcelets (Grand Sud-Est)</t>
  </si>
  <si>
    <t>COTATIONS À RUNGIS</t>
  </si>
  <si>
    <t>COTATION DU PORC</t>
  </si>
  <si>
    <t>Euro / kg</t>
  </si>
  <si>
    <t>Longe</t>
  </si>
  <si>
    <t>Jambon</t>
  </si>
  <si>
    <t>Hachage</t>
  </si>
  <si>
    <t xml:space="preserve">  Euro / 100 kg carcasse</t>
  </si>
  <si>
    <t>Espagne</t>
  </si>
  <si>
    <t>Belgique</t>
  </si>
  <si>
    <t>Danemark</t>
  </si>
  <si>
    <t>97- DOM</t>
  </si>
  <si>
    <t>Régions - France métropolitaine - France y compris DOM</t>
  </si>
  <si>
    <t>(1) Pour les animaux vivants, les Douanes ne fournissaient plus de données en poids de 2006 à 2010.</t>
  </si>
  <si>
    <t>_dont activités secondaires</t>
  </si>
  <si>
    <t>(Source : FranceAgriMer-RNM)</t>
  </si>
  <si>
    <t>Porcs (classe E+S) (1)</t>
  </si>
  <si>
    <t>Porcelets (Grand Sud-Ouest) (2)</t>
  </si>
  <si>
    <t>Porcelets (Massif Central) (3)</t>
  </si>
  <si>
    <t>(2) Interrompu en mai 2009</t>
  </si>
  <si>
    <t>(3) Interrompu fin 2007</t>
  </si>
  <si>
    <t>Classe E+S (1)</t>
  </si>
  <si>
    <t>Classe E (2)</t>
  </si>
  <si>
    <t>Pologne</t>
  </si>
  <si>
    <t>Classe S (2)</t>
  </si>
  <si>
    <t>Le périmètre observé précédemment correspond selon la nouvelle réglementation aux porcs des classes E et S réunies mais le relevé des prix pour cet agrégat n'est plus suivi par la Commission européenne.</t>
  </si>
  <si>
    <t xml:space="preserve">(2) Nouvelles séries correspondant à la redéfinition européenne des classes E et S. Les cotations de la classe S ne sont pas disponibles pour tous les États membres depuis le mois de janvier 2014. </t>
  </si>
  <si>
    <t>Nota Bene : Les données d'abattages des porcins corrigées des variations journalières d'abattage (CVJA) ont été révisées à la date du 29 mai 2015 sur la période 1999 à 2015</t>
  </si>
  <si>
    <t>à la suite du changement de méthode de calcul des coefficients de correction des variations journalières d'abattage (CVJA).</t>
  </si>
  <si>
    <t>Pour plus d'informations, veuillez consulter l'Infos Rapides Porcins du mois de mai 2015.</t>
  </si>
  <si>
    <t>La production indigène brute (PIB) est disponible dans les données en lignes sous forme de tableau Excel.</t>
  </si>
  <si>
    <t>Viande porcine (1)</t>
  </si>
  <si>
    <t>La consommation indigène brute (CIB) est disponible dans les données en lignes sous forme de tableau Excel.</t>
  </si>
  <si>
    <t>(1) Chiffres de février 2015 : en cours d'expertise par les Douanes. Un flux inhabituel de 1000 téc de viande porcine importée du Royaume-Uni a été enregistré en février 2015.</t>
  </si>
  <si>
    <t>Total porcins (2)</t>
  </si>
  <si>
    <t>(2) Chiffres de février 2015 : en cours d'expertise par les Douanes. Un flux inhabituel de 1000 téc en provenance du Royaume-Uni a été enregistré en février 2015.</t>
  </si>
  <si>
    <t>(1) Depuis le 01/01/2014, la réglementation européenne définissant la classe des porcs charcutiers a été modifiée. Jusqu'en décembre 2013, la classe E correspondait aux porcs charcutiers dont la teneur en viande maigre (TVM) était supérieure</t>
  </si>
  <si>
    <t xml:space="preserve"> ou égale à 55 %. Depuis janvier 2014, la réglementation restreint la classe E aux animaux dont la TVM est comprise entre 55 % et moins de 60 %, les porcs charcutiers de TVM ≥ 60 % étant dorénavant classés en S.</t>
  </si>
  <si>
    <t>(1) Depuis le 01/01/2014, la réglementation européenne définissant la classe des porcs charcutiers a été modifiée. Jusqu'en décembre 2013, la classe E correspondait aux porcs charcutiers dont la teneur en viande maigre (TVM)</t>
  </si>
  <si>
    <t xml:space="preserve">était supérieure ou égale à 55 %. Depuis janvier 2014, la réglementation européenne restreint la classe E aux animaux dont la TVM est comprise entre 55 % et moins de 60 %, les porcs charcutiers de TVM ≥ 60 % étant dorénavant classés en S. </t>
  </si>
  <si>
    <t>mois</t>
  </si>
  <si>
    <t>prix mensuel moyen HT, rendu abattoir, carcasse complète avec tête, poids chaud diminué de 2,5 %</t>
  </si>
  <si>
    <t>Cotation du porc charcutier - Classe E [ancienne définition : taux de muscle des pièces (TMP) &gt; 54 %)]</t>
  </si>
  <si>
    <t>En application des nouvelles dispositions du règlement européen (UE) n°148/2014 de la Commission du 17 février 2014 modifiant le règlement (CE) n° 1249/2008, les cotations du porc charcutier au stade entrée abattoir publiées depuis la semaine 15/2014 correspondent désormais aux conformations de carcasses redéfinies par ces textes et décrites ci-après :</t>
  </si>
  <si>
    <t>année</t>
  </si>
  <si>
    <t>Source : Agreste - France-AgriMer ; Draaf Pays de la Loire</t>
  </si>
  <si>
    <t>Cotation régionale du porc charcutier - Commission région ouest (Nantes)</t>
  </si>
  <si>
    <t>Cours moyen mensuel</t>
  </si>
  <si>
    <t xml:space="preserve"> - Classe E (nouvelle définition) : teneur en viande maigre (TMP) de 55% à moins de 60% (antérieurement : TMP de 55% et plus).</t>
  </si>
  <si>
    <t xml:space="preserve"> - Classe S (introduite comme classe obligatoire par le règlement (UE) n° 1308/2013) : teneur en viande maigre (TMP) supérieure ou égale à 60%. Toutefois, pour cette publication, un calcul de la classe E selon les anciennes modalités (TMP supérieur ou égal à 55%) a été repris dans le graphe et le tableau relatifs au porc.</t>
  </si>
  <si>
    <t>Classe E, puis E+S depuis avril 2014, TMP &gt;=55 %</t>
  </si>
  <si>
    <t>Indicateurs</t>
  </si>
  <si>
    <t>ABATTAGES CONTRÔLÉS EN DONNÉES CVJA (1)</t>
  </si>
  <si>
    <t xml:space="preserve">(1) A partir du bulletin de mars 2017, les données d'abattages, de production et de consommation sont désormais diffusées en intégrant le poids des têtes et pieds, conformément à la classification communautaire des carcasses de porcs. </t>
  </si>
  <si>
    <t>Cette modification conduit à une augmentation des volumes de + 11% en niveau. Les données ont été rétropolées jusqu'en 1999 et les évolutions restent donc identiques.</t>
  </si>
  <si>
    <t>PRODUCTION INDIGÈNE CONTRÔLÉE CVJA (1)</t>
  </si>
  <si>
    <t>CONSOMMATION INDIGÈNE CONTRÔLÉE CVJA (1)</t>
  </si>
  <si>
    <t>Comptes_005 : Comptes régionaux détaillés. Base 2010. 2010 - 2016</t>
  </si>
  <si>
    <t>27- BOURGOGNE-FRANCHE-COMTE</t>
  </si>
  <si>
    <t>28- NORMANDIE</t>
  </si>
  <si>
    <t>32- HAUTS-DE-FRANCE</t>
  </si>
  <si>
    <t>44- GRAND EST</t>
  </si>
  <si>
    <t>75- NOUVELLE-AQUITAINE</t>
  </si>
  <si>
    <t>76- OCCITANIE</t>
  </si>
  <si>
    <t>84- AUVERGNE-RHÔNE-ALPES</t>
  </si>
  <si>
    <t>Région Ouest (Nantes) classe S depuis 2015  TMP&gt;=60 %</t>
  </si>
  <si>
    <t>EN POIDS (2)</t>
  </si>
  <si>
    <t>(2) Pour les animaux vivants, les Douanes ne fournissaient plus de données en poids de 2006 à 2010.</t>
  </si>
  <si>
    <t>Main d'oeuvre non salariée (UTA)</t>
  </si>
  <si>
    <t>2018 - Trimestre 1</t>
  </si>
  <si>
    <t>2018 - Trimestre 2</t>
  </si>
  <si>
    <t>2018 - Trimestre 3</t>
  </si>
  <si>
    <t>2018 - Trimestre 4</t>
  </si>
  <si>
    <t>2019 - Trimestre 1</t>
  </si>
  <si>
    <t>_dont Champagne</t>
  </si>
  <si>
    <t>Vins pour eaux de vie</t>
  </si>
  <si>
    <t>_dont eaux de vie</t>
  </si>
  <si>
    <t>Vins IGP et sans IG</t>
  </si>
  <si>
    <t>TOTAL PRODUCTION DE BIENS</t>
  </si>
  <si>
    <t>TOTAL PRODUCTION DE SERVICES</t>
  </si>
  <si>
    <t>TOTAL PRODUCTION DE LA BRANCHE AGRICOLE</t>
  </si>
  <si>
    <t>Région Pays de la Loire</t>
  </si>
  <si>
    <t>note : valeur en millions d'euros sauf indication contraire.</t>
  </si>
  <si>
    <t>2018</t>
  </si>
  <si>
    <t>2019</t>
  </si>
  <si>
    <t xml:space="preserve">2019 - Trimestre 2 </t>
  </si>
  <si>
    <t>2019 - Trimestre 3</t>
  </si>
  <si>
    <t>2019 - Trimestre 4</t>
  </si>
  <si>
    <t>Attention : à partir de 2019, la Grande bretagne n'est plus dans l'Europe des 27 mais dans les Pays Tiers.</t>
  </si>
  <si>
    <t>2020 - Trimestre 1</t>
  </si>
  <si>
    <t>2020 - Trimestre 2</t>
  </si>
  <si>
    <t>Sommaire général</t>
  </si>
  <si>
    <t>Abattages contrôlés en données CVJA (1)</t>
  </si>
  <si>
    <t>Production indigène contrôlée CVJA (1)</t>
  </si>
  <si>
    <t>Consommation indigène contrôlée CVJA (1)</t>
  </si>
  <si>
    <t>Prix</t>
  </si>
  <si>
    <t>PRIX</t>
  </si>
  <si>
    <t>N/N-1</t>
  </si>
  <si>
    <t>2020</t>
  </si>
  <si>
    <t>Remboursement forfaitaire de TVA (k€)</t>
  </si>
  <si>
    <t>Subventions d'exploitation (k€)</t>
  </si>
  <si>
    <t>Primes compensatoires couplées (k€)</t>
  </si>
  <si>
    <t>Aides découplées - DPU, DPB, paiement redistributif, paiement vert, paiement additionnel aux jeunes agriculteurs- (k€)</t>
  </si>
  <si>
    <t>Aides diverses (k€)</t>
  </si>
  <si>
    <t>2020 - Semestre 2</t>
  </si>
  <si>
    <t>_UE</t>
  </si>
  <si>
    <t>_PAYS TIERS</t>
  </si>
  <si>
    <t>Viande porcine</t>
  </si>
  <si>
    <t>Solde des échanges de viandes et préparations (milliers d’€)</t>
  </si>
  <si>
    <t>Exportations de viandes et préparations (milliers d’€)</t>
  </si>
  <si>
    <t>Importation de viandes et préparations (milliers d’€)</t>
  </si>
  <si>
    <t>1 101</t>
  </si>
  <si>
    <t>1 170</t>
  </si>
  <si>
    <t>1 236</t>
  </si>
  <si>
    <t>1 234</t>
  </si>
  <si>
    <t>1 122</t>
  </si>
  <si>
    <t>1 013</t>
  </si>
  <si>
    <t>1 062</t>
  </si>
  <si>
    <t>1 114</t>
  </si>
  <si>
    <t>1 040</t>
  </si>
  <si>
    <t>1 281</t>
  </si>
  <si>
    <t>1 329</t>
  </si>
  <si>
    <t>1 270</t>
  </si>
  <si>
    <t>1 323</t>
  </si>
  <si>
    <t>1 456</t>
  </si>
  <si>
    <t>1 548</t>
  </si>
  <si>
    <t>1 556</t>
  </si>
  <si>
    <t>1 418</t>
  </si>
  <si>
    <t>1 308</t>
  </si>
  <si>
    <t>1 492</t>
  </si>
  <si>
    <t>1 489</t>
  </si>
  <si>
    <t>1 572</t>
  </si>
  <si>
    <t>1 569</t>
  </si>
  <si>
    <t>1 527</t>
  </si>
  <si>
    <t>1 239</t>
  </si>
  <si>
    <t>1 311</t>
  </si>
  <si>
    <t>1 441</t>
  </si>
  <si>
    <t>1 530</t>
  </si>
  <si>
    <t>1 535</t>
  </si>
  <si>
    <t>1 397</t>
  </si>
  <si>
    <t>1 289</t>
  </si>
  <si>
    <t>1 470</t>
  </si>
  <si>
    <t>1 468</t>
  </si>
  <si>
    <t>1 552</t>
  </si>
  <si>
    <t>1 477</t>
  </si>
  <si>
    <t>Tableau COMEXVIANDE</t>
  </si>
  <si>
    <t>Echanges extérieurs de viande - France y compris Dom avec le monde, l'UE et les pays tiers</t>
  </si>
  <si>
    <t>Mise à jour le 30/11/2022</t>
  </si>
  <si>
    <t>Trimestre 1 - 2021</t>
  </si>
  <si>
    <t>Trimestre 2 - 2021</t>
  </si>
  <si>
    <t>Trimestre 3 - 2021</t>
  </si>
  <si>
    <t>Trimestre 4 - 2021</t>
  </si>
  <si>
    <t>MAJ Décembre 2022</t>
  </si>
  <si>
    <t>Semestre 1 - 2022</t>
  </si>
  <si>
    <t>Saa prov 2021 : Production de bétail fini - nouvelles séries à partir de 2020</t>
  </si>
  <si>
    <t>Régions - France métropolitaine, Pays de la Loire et Bretagne</t>
  </si>
  <si>
    <t>Région</t>
  </si>
  <si>
    <t>Département</t>
  </si>
  <si>
    <t>Production d'animaux finis (en téte)</t>
  </si>
  <si>
    <t>Poids produit (en tec)</t>
  </si>
  <si>
    <t>Poids moyen (kg net)</t>
  </si>
  <si>
    <t>52  -  Pays de la Loire</t>
  </si>
  <si>
    <t>044  -  Loire-Atlantique</t>
  </si>
  <si>
    <t>Af ENSEMBLE PORCINS</t>
  </si>
  <si>
    <t>049  -  Maine-et-Loire</t>
  </si>
  <si>
    <t>053  -  Mayenne</t>
  </si>
  <si>
    <t>072  -  Sarthe</t>
  </si>
  <si>
    <t>085  -  Vendée</t>
  </si>
  <si>
    <t>099 - Total régional</t>
  </si>
  <si>
    <t>53  -  Bretagne</t>
  </si>
  <si>
    <t>98  -  Total France métropolitaine</t>
  </si>
  <si>
    <t>Af Porcelets</t>
  </si>
  <si>
    <t>Af Porcs charcutiers</t>
  </si>
  <si>
    <t>Af Truies &amp; verrats réf.</t>
  </si>
  <si>
    <t>Effectifs en fin d'année dans les exploitations (en téte)</t>
  </si>
  <si>
    <t>Eff ENS. ESPECE PORCINE</t>
  </si>
  <si>
    <t>Eff Porcelets</t>
  </si>
  <si>
    <t>Eff Jeunes porcs 20à50 kg</t>
  </si>
  <si>
    <t>Eff Porcs engrais 50kget+</t>
  </si>
  <si>
    <t>Eff Truies 50kg et +</t>
  </si>
  <si>
    <t>Eff Verrats 50kg et +</t>
  </si>
  <si>
    <t>2021</t>
  </si>
  <si>
    <t>Production de la branche agriculture hors subventions, y compris production des activités secondaires des exploitations</t>
  </si>
  <si>
    <t>Année 2010 à 2021</t>
  </si>
  <si>
    <t>Agreste données en ligne  version du 13/10/2022</t>
  </si>
  <si>
    <t>prix moyen</t>
  </si>
  <si>
    <r>
      <t xml:space="preserve">extraits de la note trimestrielle Agreste - Pays de la Loire (disponible sous le site </t>
    </r>
    <r>
      <rPr>
        <b/>
        <sz val="10"/>
        <color rgb="FF00B0F0"/>
        <rFont val="Arial"/>
        <family val="2"/>
      </rPr>
      <t>https://draaf.pays-de-la-loire.agriculture.gouv.fr/conjoncture-semestrielle-trimestrielle-r103.htm</t>
    </r>
    <r>
      <rPr>
        <b/>
        <sz val="10"/>
        <rFont val="Arial"/>
        <family val="2"/>
      </rPr>
      <t>l</t>
    </r>
  </si>
  <si>
    <t>Années 2010 à 2021</t>
  </si>
  <si>
    <t>MAJ février 2023</t>
  </si>
  <si>
    <t>Le périmètre observé, porcs charcutiers de TVM ≥ 55%, correspond selon la nouvelle réglementation aux porcs des classes E et S réunies. Cette série n'est plus disponible à compter du 1er janvier 2023.</t>
  </si>
  <si>
    <t>(Agreste données en ligne 13/10/2022)</t>
  </si>
  <si>
    <t xml:space="preserve">Libellé </t>
  </si>
  <si>
    <t>Libellé</t>
  </si>
  <si>
    <r>
      <rPr>
        <b/>
        <sz val="9"/>
        <rFont val="Arial"/>
        <family val="2"/>
      </rPr>
      <t>Agreste données en ligne</t>
    </r>
    <r>
      <rPr>
        <b/>
        <sz val="9"/>
        <color rgb="FFFF0000"/>
        <rFont val="Arial"/>
        <family val="2"/>
      </rPr>
      <t xml:space="preserve"> version 25/1/2023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</si>
</sst>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#,##0.0"/>
    <numFmt numFmtId="165" formatCode="##0"/>
    <numFmt numFmtId="166" formatCode="0.0"/>
    <numFmt numFmtId="167" formatCode="0.0_)"/>
    <numFmt numFmtId="168" formatCode="#,##0.0_);\(#,##0.0\)"/>
    <numFmt numFmtId="169" formatCode="##0.0"/>
    <numFmt numFmtId="170" formatCode="&quot;+&quot;0.0%&quot;      &quot;;&quot;-&quot;0.0%&quot;      &quot;"/>
    <numFmt numFmtId="171" formatCode="#,##0\ _€"/>
    <numFmt numFmtId="172" formatCode="#,##0.00&quot; &quot;[$€-40C];[Red]&quot;-&quot;#,##0.00&quot; &quot;[$€-40C]"/>
    <numFmt numFmtId="173" formatCode="0.0%"/>
  </numFmts>
  <fonts count="65"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u/>
      <sz val="10"/>
      <color indexed="12"/>
      <name val="Arial"/>
      <family val="2"/>
    </font>
    <font>
      <b/>
      <sz val="1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8"/>
      <name val="Arial"/>
      <family val="2"/>
    </font>
    <font>
      <b/>
      <sz val="10"/>
      <name val="Arial Unicode MS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sz val="9"/>
      <color indexed="12"/>
      <name val="Arial"/>
      <family val="2"/>
    </font>
    <font>
      <b/>
      <sz val="9"/>
      <color indexed="10"/>
      <name val="Arial"/>
      <family val="2"/>
    </font>
    <font>
      <b/>
      <sz val="9"/>
      <color rgb="FFFF0000"/>
      <name val="Arial"/>
      <family val="2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9"/>
      <color theme="1"/>
      <name val="Arial"/>
      <family val="2"/>
    </font>
    <font>
      <b/>
      <u/>
      <sz val="11"/>
      <color theme="10"/>
      <name val="Arial"/>
      <family val="2"/>
    </font>
    <font>
      <b/>
      <sz val="10"/>
      <color rgb="FFFF0000"/>
      <name val="Arial"/>
      <family val="2"/>
    </font>
    <font>
      <sz val="9"/>
      <color rgb="FFFF0000"/>
      <name val="Arial"/>
      <family val="2"/>
    </font>
    <font>
      <sz val="9.5"/>
      <color rgb="FF1200DE"/>
      <name val="Albany AMT"/>
    </font>
    <font>
      <sz val="9.5"/>
      <color rgb="FFFF0000"/>
      <name val="Albany AMT"/>
    </font>
    <font>
      <sz val="10"/>
      <color rgb="FF000000"/>
      <name val="Helv"/>
    </font>
    <font>
      <b/>
      <sz val="11"/>
      <color indexed="8"/>
      <name val="Calibri"/>
      <family val="2"/>
      <scheme val="minor"/>
    </font>
    <font>
      <sz val="11"/>
      <name val="Arial"/>
      <family val="2"/>
    </font>
    <font>
      <sz val="9.5"/>
      <color rgb="FF000000"/>
      <name val="Albany AMT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b/>
      <sz val="9.5"/>
      <color rgb="FF000000"/>
      <name val="Albany AMT"/>
    </font>
    <font>
      <b/>
      <sz val="9.5"/>
      <color rgb="FFFFFFFF"/>
      <name val="Albany AMT"/>
    </font>
    <font>
      <sz val="9.5"/>
      <color rgb="FFCC0000"/>
      <name val="Albany AMT"/>
    </font>
    <font>
      <b/>
      <sz val="11"/>
      <color rgb="FFFF9900"/>
      <name val="Calibri"/>
      <family val="2"/>
    </font>
    <font>
      <sz val="11"/>
      <color rgb="FFFF9900"/>
      <name val="Calibri"/>
      <family val="2"/>
    </font>
    <font>
      <sz val="11"/>
      <color rgb="FF333399"/>
      <name val="Calibri"/>
      <family val="2"/>
    </font>
    <font>
      <i/>
      <sz val="9.5"/>
      <color rgb="FF808080"/>
      <name val="Albany AMT"/>
    </font>
    <font>
      <sz val="9.5"/>
      <color rgb="FF006600"/>
      <name val="Albany AMT"/>
    </font>
    <font>
      <b/>
      <i/>
      <sz val="16"/>
      <color rgb="FF000000"/>
      <name val="Albany AMT"/>
    </font>
    <font>
      <sz val="18"/>
      <color rgb="FF666699"/>
      <name val="Calibri Light"/>
      <family val="2"/>
    </font>
    <font>
      <b/>
      <i/>
      <sz val="12"/>
      <color rgb="FF000000"/>
      <name val="Albany AMT"/>
    </font>
    <font>
      <u/>
      <sz val="9.5"/>
      <color rgb="FF0000EE"/>
      <name val="Albany AMT"/>
    </font>
    <font>
      <sz val="11"/>
      <color rgb="FF800080"/>
      <name val="Calibri"/>
      <family val="2"/>
    </font>
    <font>
      <sz val="11"/>
      <color rgb="FF993300"/>
      <name val="Calibri"/>
      <family val="2"/>
    </font>
    <font>
      <b/>
      <i/>
      <u/>
      <sz val="9.5"/>
      <color rgb="FF000000"/>
      <name val="Albany AMT"/>
    </font>
    <font>
      <sz val="11"/>
      <color rgb="FF008000"/>
      <name val="Calibri"/>
      <family val="2"/>
    </font>
    <font>
      <b/>
      <sz val="11"/>
      <color rgb="FF333333"/>
      <name val="Calibri"/>
      <family val="2"/>
    </font>
    <font>
      <i/>
      <sz val="11"/>
      <color rgb="FF808080"/>
      <name val="Calibri"/>
      <family val="2"/>
    </font>
    <font>
      <b/>
      <sz val="15"/>
      <color rgb="FF666699"/>
      <name val="Calibri"/>
      <family val="2"/>
    </font>
    <font>
      <b/>
      <sz val="13"/>
      <color rgb="FF666699"/>
      <name val="Calibri"/>
      <family val="2"/>
    </font>
    <font>
      <b/>
      <sz val="11"/>
      <color rgb="FF666699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b/>
      <sz val="9"/>
      <color rgb="FF00B0F0"/>
      <name val="Arial"/>
      <family val="2"/>
    </font>
    <font>
      <strike/>
      <sz val="9"/>
      <color rgb="FF00B0F0"/>
      <name val="Arial"/>
      <family val="2"/>
    </font>
    <font>
      <b/>
      <sz val="10"/>
      <color rgb="FF00B0F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22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rgb="FFDFDFDF"/>
        <bgColor rgb="FFDFDFDF"/>
      </patternFill>
    </fill>
    <fill>
      <patternFill patternType="solid">
        <fgColor rgb="FFFFFFCC"/>
        <bgColor rgb="FFFFFFCC"/>
      </patternFill>
    </fill>
    <fill>
      <patternFill patternType="solid">
        <fgColor rgb="FFCCFFCC"/>
        <bgColor rgb="FFCCFFCC"/>
      </patternFill>
    </fill>
    <fill>
      <patternFill patternType="solid">
        <fgColor rgb="FF99CCFF"/>
        <bgColor rgb="FF99CCFF"/>
      </patternFill>
    </fill>
    <fill>
      <patternFill patternType="solid">
        <fgColor rgb="FFFFFF99"/>
        <bgColor rgb="FFFFFF99"/>
      </patternFill>
    </fill>
    <fill>
      <patternFill patternType="solid">
        <fgColor rgb="FFC0C0C0"/>
        <bgColor rgb="FFC0C0C0"/>
      </patternFill>
    </fill>
    <fill>
      <patternFill patternType="solid">
        <fgColor rgb="FF33CCCC"/>
        <bgColor rgb="FF33CCCC"/>
      </patternFill>
    </fill>
    <fill>
      <patternFill patternType="solid">
        <fgColor rgb="FF339966"/>
        <bgColor rgb="FF339966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6600"/>
        <bgColor rgb="FFFF6600"/>
      </patternFill>
    </fill>
    <fill>
      <patternFill patternType="solid">
        <fgColor rgb="FF969696"/>
        <bgColor rgb="FF969696"/>
      </patternFill>
    </fill>
    <fill>
      <patternFill patternType="solid">
        <fgColor rgb="FFFFCC00"/>
        <bgColor rgb="FFFFCC00"/>
      </patternFill>
    </fill>
    <fill>
      <patternFill patternType="solid">
        <fgColor rgb="FF333399"/>
        <bgColor rgb="FF333399"/>
      </patternFill>
    </fill>
    <fill>
      <patternFill patternType="solid">
        <fgColor rgb="FFFFCCCC"/>
        <bgColor rgb="FFFFCCCC"/>
      </patternFill>
    </fill>
    <fill>
      <patternFill patternType="solid">
        <fgColor rgb="FFFFFFFF"/>
        <bgColor rgb="FFFFFFFF"/>
      </patternFill>
    </fill>
    <fill>
      <patternFill patternType="solid">
        <fgColor rgb="FFCC0000"/>
        <bgColor rgb="FFCC0000"/>
      </patternFill>
    </fill>
    <fill>
      <patternFill patternType="solid">
        <fgColor rgb="FFFF99CC"/>
        <bgColor rgb="FFFF99CC"/>
      </patternFill>
    </fill>
  </fills>
  <borders count="4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double">
        <color auto="1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/>
      <bottom style="medium">
        <color rgb="FF33CCCC"/>
      </bottom>
      <diagonal/>
    </border>
    <border>
      <left/>
      <right/>
      <top/>
      <bottom style="medium">
        <color rgb="FF99CCFF"/>
      </bottom>
      <diagonal/>
    </border>
    <border>
      <left/>
      <right/>
      <top/>
      <bottom style="thin">
        <color rgb="FF99CCFF"/>
      </bottom>
      <diagonal/>
    </border>
    <border>
      <left/>
      <right/>
      <top style="thin">
        <color rgb="FF33CCCC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6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/>
    <xf numFmtId="0" fontId="34" fillId="0" borderId="0"/>
    <xf numFmtId="0" fontId="55" fillId="0" borderId="34"/>
    <xf numFmtId="0" fontId="56" fillId="0" borderId="35"/>
    <xf numFmtId="0" fontId="57" fillId="0" borderId="36"/>
    <xf numFmtId="0" fontId="57" fillId="0" borderId="0"/>
    <xf numFmtId="0" fontId="52" fillId="17" borderId="0"/>
    <xf numFmtId="0" fontId="49" fillId="33" borderId="0"/>
    <xf numFmtId="0" fontId="42" fillId="14" borderId="30"/>
    <xf numFmtId="0" fontId="53" fillId="31" borderId="33"/>
    <xf numFmtId="0" fontId="40" fillId="31" borderId="30"/>
    <xf numFmtId="0" fontId="41" fillId="0" borderId="31"/>
    <xf numFmtId="0" fontId="59" fillId="27" borderId="38"/>
    <xf numFmtId="0" fontId="34" fillId="16" borderId="32"/>
    <xf numFmtId="0" fontId="54" fillId="0" borderId="0"/>
    <xf numFmtId="0" fontId="58" fillId="0" borderId="37"/>
    <xf numFmtId="0" fontId="36" fillId="21" borderId="0"/>
    <xf numFmtId="0" fontId="35" fillId="13" borderId="0"/>
    <xf numFmtId="0" fontId="35" fillId="18" borderId="0"/>
    <xf numFmtId="0" fontId="36" fillId="18" borderId="0"/>
    <xf numFmtId="0" fontId="36" fillId="26" borderId="0"/>
    <xf numFmtId="0" fontId="35" fillId="14" borderId="0"/>
    <xf numFmtId="0" fontId="35" fillId="14" borderId="0"/>
    <xf numFmtId="0" fontId="36" fillId="14" borderId="0"/>
    <xf numFmtId="0" fontId="36" fillId="27" borderId="0"/>
    <xf numFmtId="0" fontId="35" fillId="15" borderId="0"/>
    <xf numFmtId="0" fontId="35" fillId="15" borderId="0"/>
    <xf numFmtId="0" fontId="36" fillId="20" borderId="0"/>
    <xf numFmtId="0" fontId="36" fillId="28" borderId="0"/>
    <xf numFmtId="0" fontId="35" fillId="16" borderId="0"/>
    <xf numFmtId="0" fontId="35" fillId="19" borderId="0"/>
    <xf numFmtId="0" fontId="36" fillId="19" borderId="0"/>
    <xf numFmtId="0" fontId="36" fillId="29" borderId="0"/>
    <xf numFmtId="0" fontId="35" fillId="15" borderId="0"/>
    <xf numFmtId="0" fontId="35" fillId="18" borderId="0"/>
    <xf numFmtId="0" fontId="36" fillId="21" borderId="0"/>
    <xf numFmtId="0" fontId="36" fillId="22" borderId="0"/>
    <xf numFmtId="0" fontId="35" fillId="17" borderId="0"/>
    <xf numFmtId="0" fontId="35" fillId="19" borderId="0"/>
    <xf numFmtId="0" fontId="36" fillId="22" borderId="0"/>
    <xf numFmtId="0" fontId="37" fillId="0" borderId="0"/>
    <xf numFmtId="0" fontId="38" fillId="23" borderId="0"/>
    <xf numFmtId="0" fontId="38" fillId="24" borderId="0"/>
    <xf numFmtId="0" fontId="37" fillId="25" borderId="0"/>
    <xf numFmtId="0" fontId="39" fillId="30" borderId="0"/>
    <xf numFmtId="0" fontId="38" fillId="32" borderId="0"/>
    <xf numFmtId="0" fontId="43" fillId="0" borderId="0"/>
    <xf numFmtId="0" fontId="44" fillId="17" borderId="0"/>
    <xf numFmtId="0" fontId="45" fillId="0" borderId="0">
      <alignment horizontal="center"/>
    </xf>
    <xf numFmtId="0" fontId="46" fillId="0" borderId="0"/>
    <xf numFmtId="0" fontId="47" fillId="0" borderId="0">
      <alignment horizontal="center"/>
    </xf>
    <xf numFmtId="0" fontId="48" fillId="0" borderId="0"/>
    <xf numFmtId="0" fontId="50" fillId="19" borderId="0"/>
    <xf numFmtId="0" fontId="51" fillId="0" borderId="0"/>
    <xf numFmtId="172" fontId="51" fillId="0" borderId="0"/>
    <xf numFmtId="0" fontId="34" fillId="0" borderId="0"/>
    <xf numFmtId="0" fontId="34" fillId="0" borderId="0"/>
    <xf numFmtId="0" fontId="60" fillId="0" borderId="0"/>
    <xf numFmtId="0" fontId="23" fillId="0" borderId="28"/>
    <xf numFmtId="9" fontId="7" fillId="0" borderId="0" applyFont="0" applyFill="0" applyBorder="0" applyAlignment="0" applyProtection="0"/>
  </cellStyleXfs>
  <cellXfs count="324">
    <xf numFmtId="0" fontId="0" fillId="0" borderId="0" xfId="0"/>
    <xf numFmtId="0" fontId="1" fillId="0" borderId="0" xfId="0" applyFont="1"/>
    <xf numFmtId="0" fontId="2" fillId="0" borderId="0" xfId="0" applyFont="1" applyAlignment="1"/>
    <xf numFmtId="0" fontId="1" fillId="0" borderId="0" xfId="0" applyFont="1" applyAlignment="1"/>
    <xf numFmtId="0" fontId="3" fillId="0" borderId="0" xfId="0" applyFont="1" applyAlignment="1"/>
    <xf numFmtId="0" fontId="1" fillId="0" borderId="0" xfId="0" applyFont="1" applyFill="1"/>
    <xf numFmtId="0" fontId="1" fillId="0" borderId="1" xfId="0" applyFont="1" applyFill="1" applyBorder="1" applyAlignment="1">
      <alignment horizontal="left" vertical="top"/>
    </xf>
    <xf numFmtId="0" fontId="6" fillId="0" borderId="0" xfId="0" applyFont="1"/>
    <xf numFmtId="0" fontId="7" fillId="0" borderId="0" xfId="0" applyFont="1"/>
    <xf numFmtId="0" fontId="2" fillId="0" borderId="0" xfId="0" applyFont="1"/>
    <xf numFmtId="0" fontId="8" fillId="0" borderId="0" xfId="0" applyFont="1"/>
    <xf numFmtId="3" fontId="1" fillId="3" borderId="1" xfId="0" applyNumberFormat="1" applyFont="1" applyFill="1" applyBorder="1" applyAlignment="1">
      <alignment horizontal="right" vertical="top"/>
    </xf>
    <xf numFmtId="0" fontId="5" fillId="0" borderId="3" xfId="0" applyFont="1" applyFill="1" applyBorder="1" applyAlignment="1"/>
    <xf numFmtId="0" fontId="4" fillId="0" borderId="3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/>
    </xf>
    <xf numFmtId="0" fontId="11" fillId="0" borderId="3" xfId="0" applyFont="1" applyFill="1" applyBorder="1"/>
    <xf numFmtId="0" fontId="4" fillId="0" borderId="3" xfId="0" applyFont="1" applyFill="1" applyBorder="1" applyAlignment="1">
      <alignment horizontal="right"/>
    </xf>
    <xf numFmtId="0" fontId="11" fillId="0" borderId="0" xfId="0" applyFont="1" applyFill="1" applyAlignment="1">
      <alignment horizontal="left"/>
    </xf>
    <xf numFmtId="0" fontId="4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11" fillId="0" borderId="0" xfId="0" applyFont="1" applyFill="1"/>
    <xf numFmtId="0" fontId="11" fillId="0" borderId="0" xfId="0" applyFont="1" applyFill="1" applyAlignment="1">
      <alignment horizontal="right"/>
    </xf>
    <xf numFmtId="0" fontId="12" fillId="0" borderId="0" xfId="0" applyFont="1" applyFill="1" applyAlignment="1"/>
    <xf numFmtId="0" fontId="12" fillId="0" borderId="4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/>
    <xf numFmtId="0" fontId="4" fillId="0" borderId="5" xfId="0" applyFont="1" applyFill="1" applyBorder="1" applyAlignment="1">
      <alignment horizontal="center"/>
    </xf>
    <xf numFmtId="0" fontId="11" fillId="0" borderId="5" xfId="0" applyFont="1" applyFill="1" applyBorder="1" applyAlignment="1">
      <alignment horizontal="center"/>
    </xf>
    <xf numFmtId="0" fontId="11" fillId="0" borderId="6" xfId="0" applyFont="1" applyFill="1" applyBorder="1"/>
    <xf numFmtId="0" fontId="11" fillId="0" borderId="5" xfId="0" applyFont="1" applyFill="1" applyBorder="1"/>
    <xf numFmtId="0" fontId="12" fillId="0" borderId="7" xfId="0" applyFont="1" applyFill="1" applyBorder="1" applyAlignment="1">
      <alignment horizontal="left"/>
    </xf>
    <xf numFmtId="0" fontId="4" fillId="0" borderId="7" xfId="0" applyFont="1" applyFill="1" applyBorder="1" applyAlignment="1">
      <alignment horizontal="center"/>
    </xf>
    <xf numFmtId="0" fontId="4" fillId="0" borderId="7" xfId="0" applyFont="1" applyFill="1" applyBorder="1"/>
    <xf numFmtId="0" fontId="11" fillId="0" borderId="7" xfId="0" applyFont="1" applyFill="1" applyBorder="1" applyAlignment="1">
      <alignment horizontal="center"/>
    </xf>
    <xf numFmtId="3" fontId="11" fillId="0" borderId="0" xfId="0" applyNumberFormat="1" applyFont="1" applyFill="1"/>
    <xf numFmtId="3" fontId="11" fillId="0" borderId="7" xfId="0" applyNumberFormat="1" applyFont="1" applyFill="1" applyBorder="1" applyProtection="1">
      <protection locked="0"/>
    </xf>
    <xf numFmtId="0" fontId="4" fillId="0" borderId="7" xfId="0" applyFont="1" applyFill="1" applyBorder="1" applyAlignment="1">
      <alignment horizontal="left"/>
    </xf>
    <xf numFmtId="0" fontId="12" fillId="0" borderId="7" xfId="0" applyFont="1" applyFill="1" applyBorder="1" applyAlignment="1"/>
    <xf numFmtId="0" fontId="12" fillId="0" borderId="7" xfId="0" applyFont="1" applyFill="1" applyBorder="1" applyAlignment="1">
      <alignment horizontal="center"/>
    </xf>
    <xf numFmtId="0" fontId="12" fillId="0" borderId="7" xfId="0" applyFont="1" applyFill="1" applyBorder="1"/>
    <xf numFmtId="0" fontId="13" fillId="0" borderId="7" xfId="0" applyFont="1" applyFill="1" applyBorder="1" applyAlignment="1" applyProtection="1">
      <alignment horizontal="center"/>
      <protection locked="0"/>
    </xf>
    <xf numFmtId="164" fontId="13" fillId="0" borderId="0" xfId="0" applyNumberFormat="1" applyFont="1" applyFill="1" applyProtection="1">
      <protection locked="0"/>
    </xf>
    <xf numFmtId="164" fontId="13" fillId="0" borderId="7" xfId="0" applyNumberFormat="1" applyFont="1" applyFill="1" applyBorder="1" applyProtection="1">
      <protection locked="0"/>
    </xf>
    <xf numFmtId="0" fontId="4" fillId="0" borderId="7" xfId="0" applyFont="1" applyFill="1" applyBorder="1" applyAlignment="1">
      <alignment horizontal="left" indent="2"/>
    </xf>
    <xf numFmtId="0" fontId="11" fillId="0" borderId="7" xfId="0" applyFont="1" applyFill="1" applyBorder="1" applyAlignment="1" applyProtection="1">
      <alignment horizontal="center"/>
      <protection locked="0"/>
    </xf>
    <xf numFmtId="164" fontId="11" fillId="0" borderId="0" xfId="0" applyNumberFormat="1" applyFont="1" applyFill="1" applyProtection="1">
      <protection locked="0"/>
    </xf>
    <xf numFmtId="164" fontId="11" fillId="0" borderId="7" xfId="0" applyNumberFormat="1" applyFont="1" applyFill="1" applyBorder="1" applyProtection="1">
      <protection locked="0"/>
    </xf>
    <xf numFmtId="3" fontId="11" fillId="0" borderId="0" xfId="0" applyNumberFormat="1" applyFont="1" applyFill="1" applyProtection="1"/>
    <xf numFmtId="3" fontId="11" fillId="0" borderId="7" xfId="0" applyNumberFormat="1" applyFont="1" applyFill="1" applyBorder="1" applyProtection="1"/>
    <xf numFmtId="164" fontId="11" fillId="0" borderId="0" xfId="0" applyNumberFormat="1" applyFont="1" applyFill="1"/>
    <xf numFmtId="0" fontId="4" fillId="0" borderId="7" xfId="0" applyFont="1" applyFill="1" applyBorder="1" applyAlignment="1"/>
    <xf numFmtId="0" fontId="4" fillId="0" borderId="7" xfId="0" applyFont="1" applyFill="1" applyBorder="1" applyAlignment="1">
      <alignment horizontal="left" indent="1"/>
    </xf>
    <xf numFmtId="0" fontId="4" fillId="0" borderId="8" xfId="0" applyFont="1" applyFill="1" applyBorder="1"/>
    <xf numFmtId="0" fontId="4" fillId="0" borderId="8" xfId="0" applyFont="1" applyFill="1" applyBorder="1" applyAlignment="1">
      <alignment horizontal="center"/>
    </xf>
    <xf numFmtId="0" fontId="11" fillId="0" borderId="8" xfId="0" applyFont="1" applyFill="1" applyBorder="1" applyAlignment="1" applyProtection="1">
      <alignment horizontal="center"/>
      <protection locked="0"/>
    </xf>
    <xf numFmtId="167" fontId="11" fillId="0" borderId="9" xfId="0" applyNumberFormat="1" applyFont="1" applyFill="1" applyBorder="1" applyProtection="1">
      <protection locked="0"/>
    </xf>
    <xf numFmtId="167" fontId="11" fillId="0" borderId="3" xfId="0" applyNumberFormat="1" applyFont="1" applyFill="1" applyBorder="1" applyProtection="1">
      <protection locked="0"/>
    </xf>
    <xf numFmtId="167" fontId="13" fillId="0" borderId="3" xfId="0" applyNumberFormat="1" applyFont="1" applyFill="1" applyBorder="1" applyProtection="1">
      <protection locked="0"/>
    </xf>
    <xf numFmtId="168" fontId="11" fillId="0" borderId="3" xfId="0" applyNumberFormat="1" applyFont="1" applyFill="1" applyBorder="1" applyProtection="1">
      <protection locked="0"/>
    </xf>
    <xf numFmtId="167" fontId="11" fillId="0" borderId="10" xfId="0" applyNumberFormat="1" applyFont="1" applyFill="1" applyBorder="1" applyProtection="1">
      <protection locked="0"/>
    </xf>
    <xf numFmtId="168" fontId="11" fillId="0" borderId="8" xfId="0" applyNumberFormat="1" applyFont="1" applyFill="1" applyBorder="1" applyProtection="1">
      <protection locked="0"/>
    </xf>
    <xf numFmtId="0" fontId="4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11" fillId="0" borderId="0" xfId="0" applyFont="1" applyFill="1" applyBorder="1" applyAlignment="1" applyProtection="1">
      <alignment horizontal="center"/>
      <protection locked="0"/>
    </xf>
    <xf numFmtId="167" fontId="11" fillId="0" borderId="0" xfId="0" applyNumberFormat="1" applyFont="1" applyFill="1" applyBorder="1" applyProtection="1">
      <protection locked="0"/>
    </xf>
    <xf numFmtId="167" fontId="13" fillId="0" borderId="0" xfId="0" applyNumberFormat="1" applyFont="1" applyFill="1" applyBorder="1" applyProtection="1">
      <protection locked="0"/>
    </xf>
    <xf numFmtId="168" fontId="11" fillId="0" borderId="0" xfId="0" applyNumberFormat="1" applyFont="1" applyFill="1" applyBorder="1" applyProtection="1">
      <protection locked="0"/>
    </xf>
    <xf numFmtId="0" fontId="4" fillId="0" borderId="0" xfId="0" applyFont="1" applyFill="1"/>
    <xf numFmtId="0" fontId="4" fillId="0" borderId="3" xfId="0" applyFont="1" applyFill="1" applyBorder="1"/>
    <xf numFmtId="0" fontId="11" fillId="0" borderId="3" xfId="0" applyFont="1" applyFill="1" applyBorder="1" applyAlignment="1" applyProtection="1">
      <alignment horizontal="center"/>
      <protection locked="0"/>
    </xf>
    <xf numFmtId="0" fontId="11" fillId="0" borderId="3" xfId="0" applyFont="1" applyFill="1" applyBorder="1" applyAlignment="1">
      <alignment horizontal="left"/>
    </xf>
    <xf numFmtId="167" fontId="11" fillId="0" borderId="0" xfId="0" applyNumberFormat="1" applyFont="1" applyFill="1" applyProtection="1">
      <protection locked="0"/>
    </xf>
    <xf numFmtId="167" fontId="13" fillId="0" borderId="0" xfId="0" applyNumberFormat="1" applyFont="1" applyFill="1" applyProtection="1">
      <protection locked="0"/>
    </xf>
    <xf numFmtId="168" fontId="11" fillId="0" borderId="0" xfId="0" applyNumberFormat="1" applyFont="1" applyFill="1" applyProtection="1">
      <protection locked="0"/>
    </xf>
    <xf numFmtId="0" fontId="11" fillId="0" borderId="5" xfId="0" applyFont="1" applyFill="1" applyBorder="1" applyAlignment="1" applyProtection="1">
      <alignment horizontal="center"/>
      <protection locked="0"/>
    </xf>
    <xf numFmtId="167" fontId="11" fillId="0" borderId="6" xfId="0" applyNumberFormat="1" applyFont="1" applyFill="1" applyBorder="1" applyProtection="1">
      <protection locked="0"/>
    </xf>
    <xf numFmtId="167" fontId="13" fillId="0" borderId="6" xfId="0" applyNumberFormat="1" applyFont="1" applyFill="1" applyBorder="1" applyProtection="1">
      <protection locked="0"/>
    </xf>
    <xf numFmtId="168" fontId="11" fillId="0" borderId="6" xfId="0" applyNumberFormat="1" applyFont="1" applyFill="1" applyBorder="1" applyProtection="1">
      <protection locked="0"/>
    </xf>
    <xf numFmtId="168" fontId="11" fillId="0" borderId="5" xfId="0" applyNumberFormat="1" applyFont="1" applyFill="1" applyBorder="1" applyProtection="1">
      <protection locked="0"/>
    </xf>
    <xf numFmtId="168" fontId="11" fillId="0" borderId="7" xfId="0" applyNumberFormat="1" applyFont="1" applyFill="1" applyBorder="1" applyProtection="1">
      <protection locked="0"/>
    </xf>
    <xf numFmtId="3" fontId="11" fillId="0" borderId="0" xfId="0" applyNumberFormat="1" applyFont="1" applyFill="1" applyProtection="1">
      <protection locked="0"/>
    </xf>
    <xf numFmtId="0" fontId="4" fillId="0" borderId="8" xfId="0" applyFont="1" applyFill="1" applyBorder="1" applyAlignment="1">
      <alignment horizontal="left"/>
    </xf>
    <xf numFmtId="37" fontId="11" fillId="0" borderId="9" xfId="0" applyNumberFormat="1" applyFont="1" applyFill="1" applyBorder="1" applyProtection="1"/>
    <xf numFmtId="37" fontId="11" fillId="0" borderId="3" xfId="0" applyNumberFormat="1" applyFont="1" applyFill="1" applyBorder="1" applyProtection="1"/>
    <xf numFmtId="37" fontId="11" fillId="0" borderId="10" xfId="0" applyNumberFormat="1" applyFont="1" applyFill="1" applyBorder="1" applyProtection="1"/>
    <xf numFmtId="37" fontId="11" fillId="0" borderId="8" xfId="0" applyNumberFormat="1" applyFont="1" applyFill="1" applyBorder="1" applyProtection="1"/>
    <xf numFmtId="0" fontId="4" fillId="0" borderId="0" xfId="0" applyFont="1"/>
    <xf numFmtId="0" fontId="11" fillId="0" borderId="0" xfId="0" applyFont="1" applyFill="1" applyAlignment="1" applyProtection="1">
      <alignment horizontal="center"/>
      <protection locked="0"/>
    </xf>
    <xf numFmtId="0" fontId="4" fillId="0" borderId="5" xfId="0" applyFont="1" applyFill="1" applyBorder="1" applyAlignment="1">
      <alignment horizontal="left"/>
    </xf>
    <xf numFmtId="164" fontId="11" fillId="0" borderId="0" xfId="0" applyNumberFormat="1" applyFont="1" applyFill="1" applyBorder="1" applyProtection="1">
      <protection locked="0"/>
    </xf>
    <xf numFmtId="168" fontId="11" fillId="0" borderId="9" xfId="0" applyNumberFormat="1" applyFont="1" applyFill="1" applyBorder="1" applyProtection="1">
      <protection locked="0"/>
    </xf>
    <xf numFmtId="168" fontId="11" fillId="0" borderId="10" xfId="0" applyNumberFormat="1" applyFont="1" applyFill="1" applyBorder="1" applyProtection="1">
      <protection locked="0"/>
    </xf>
    <xf numFmtId="0" fontId="13" fillId="0" borderId="5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/>
    <xf numFmtId="0" fontId="11" fillId="0" borderId="11" xfId="0" applyFont="1" applyFill="1" applyBorder="1"/>
    <xf numFmtId="0" fontId="11" fillId="0" borderId="0" xfId="0" applyFont="1" applyFill="1" applyBorder="1"/>
    <xf numFmtId="0" fontId="11" fillId="0" borderId="13" xfId="0" applyFont="1" applyFill="1" applyBorder="1"/>
    <xf numFmtId="164" fontId="11" fillId="0" borderId="0" xfId="0" applyNumberFormat="1" applyFont="1" applyFill="1" applyBorder="1" applyAlignment="1" applyProtection="1">
      <alignment horizontal="right"/>
      <protection locked="0"/>
    </xf>
    <xf numFmtId="164" fontId="11" fillId="0" borderId="13" xfId="0" applyNumberFormat="1" applyFont="1" applyFill="1" applyBorder="1" applyAlignment="1" applyProtection="1">
      <alignment horizontal="right"/>
      <protection locked="0"/>
    </xf>
    <xf numFmtId="164" fontId="11" fillId="0" borderId="0" xfId="0" applyNumberFormat="1" applyFont="1" applyFill="1" applyBorder="1" applyAlignment="1" applyProtection="1">
      <alignment horizontal="right" wrapText="1"/>
      <protection locked="0"/>
    </xf>
    <xf numFmtId="164" fontId="11" fillId="0" borderId="13" xfId="0" applyNumberFormat="1" applyFont="1" applyFill="1" applyBorder="1" applyAlignment="1" applyProtection="1">
      <alignment horizontal="right" wrapText="1"/>
      <protection locked="0"/>
    </xf>
    <xf numFmtId="0" fontId="11" fillId="0" borderId="10" xfId="0" applyFont="1" applyFill="1" applyBorder="1"/>
    <xf numFmtId="0" fontId="14" fillId="0" borderId="3" xfId="0" applyFont="1" applyFill="1" applyBorder="1" applyProtection="1">
      <protection locked="0"/>
    </xf>
    <xf numFmtId="168" fontId="4" fillId="0" borderId="3" xfId="0" applyNumberFormat="1" applyFont="1" applyFill="1" applyBorder="1" applyProtection="1"/>
    <xf numFmtId="0" fontId="4" fillId="0" borderId="0" xfId="0" applyFont="1" applyFill="1" applyAlignment="1">
      <alignment horizontal="left"/>
    </xf>
    <xf numFmtId="0" fontId="14" fillId="0" borderId="0" xfId="0" applyFont="1" applyFill="1" applyBorder="1" applyProtection="1">
      <protection locked="0"/>
    </xf>
    <xf numFmtId="168" fontId="4" fillId="0" borderId="0" xfId="0" applyNumberFormat="1" applyFont="1" applyFill="1" applyProtection="1"/>
    <xf numFmtId="0" fontId="4" fillId="0" borderId="0" xfId="0" applyFont="1" applyFill="1" applyAlignment="1">
      <alignment horizontal="right"/>
    </xf>
    <xf numFmtId="0" fontId="14" fillId="0" borderId="5" xfId="0" applyFont="1" applyFill="1" applyBorder="1" applyProtection="1">
      <protection locked="0"/>
    </xf>
    <xf numFmtId="168" fontId="4" fillId="0" borderId="6" xfId="0" applyNumberFormat="1" applyFont="1" applyFill="1" applyBorder="1" applyProtection="1"/>
    <xf numFmtId="168" fontId="4" fillId="0" borderId="5" xfId="0" applyNumberFormat="1" applyFont="1" applyFill="1" applyBorder="1" applyProtection="1"/>
    <xf numFmtId="0" fontId="14" fillId="0" borderId="7" xfId="0" applyFont="1" applyFill="1" applyBorder="1" applyProtection="1">
      <protection locked="0"/>
    </xf>
    <xf numFmtId="168" fontId="4" fillId="0" borderId="7" xfId="0" applyNumberFormat="1" applyFont="1" applyFill="1" applyBorder="1" applyProtection="1"/>
    <xf numFmtId="0" fontId="15" fillId="0" borderId="7" xfId="0" applyFont="1" applyFill="1" applyBorder="1" applyAlignment="1">
      <alignment horizontal="left"/>
    </xf>
    <xf numFmtId="0" fontId="12" fillId="0" borderId="7" xfId="0" applyFont="1" applyFill="1" applyBorder="1" applyAlignment="1">
      <alignment horizontal="left" indent="2"/>
    </xf>
    <xf numFmtId="0" fontId="4" fillId="0" borderId="7" xfId="0" applyFont="1" applyFill="1" applyBorder="1" applyAlignment="1">
      <alignment horizontal="left" indent="4"/>
    </xf>
    <xf numFmtId="166" fontId="11" fillId="0" borderId="0" xfId="0" applyNumberFormat="1" applyFont="1" applyFill="1" applyProtection="1">
      <protection locked="0"/>
    </xf>
    <xf numFmtId="166" fontId="11" fillId="0" borderId="7" xfId="0" applyNumberFormat="1" applyFont="1" applyFill="1" applyBorder="1" applyProtection="1">
      <protection locked="0"/>
    </xf>
    <xf numFmtId="164" fontId="11" fillId="0" borderId="7" xfId="0" applyNumberFormat="1" applyFont="1" applyFill="1" applyBorder="1"/>
    <xf numFmtId="0" fontId="12" fillId="0" borderId="7" xfId="0" applyFont="1" applyFill="1" applyBorder="1" applyAlignment="1">
      <alignment horizontal="left" indent="4"/>
    </xf>
    <xf numFmtId="0" fontId="4" fillId="0" borderId="7" xfId="0" applyFont="1" applyFill="1" applyBorder="1" applyAlignment="1">
      <alignment horizontal="left" indent="6"/>
    </xf>
    <xf numFmtId="0" fontId="4" fillId="0" borderId="7" xfId="0" applyFont="1" applyFill="1" applyBorder="1" applyAlignment="1">
      <alignment horizontal="left" indent="8"/>
    </xf>
    <xf numFmtId="0" fontId="11" fillId="0" borderId="9" xfId="0" applyFont="1" applyFill="1" applyBorder="1"/>
    <xf numFmtId="0" fontId="11" fillId="0" borderId="8" xfId="0" applyFont="1" applyFill="1" applyBorder="1"/>
    <xf numFmtId="168" fontId="11" fillId="0" borderId="6" xfId="0" applyNumberFormat="1" applyFont="1" applyFill="1" applyBorder="1" applyProtection="1"/>
    <xf numFmtId="168" fontId="11" fillId="0" borderId="5" xfId="0" applyNumberFormat="1" applyFont="1" applyFill="1" applyBorder="1" applyProtection="1"/>
    <xf numFmtId="168" fontId="11" fillId="0" borderId="0" xfId="0" applyNumberFormat="1" applyFont="1" applyFill="1" applyBorder="1" applyProtection="1"/>
    <xf numFmtId="168" fontId="11" fillId="0" borderId="7" xfId="0" applyNumberFormat="1" applyFont="1" applyFill="1" applyBorder="1" applyProtection="1"/>
    <xf numFmtId="4" fontId="11" fillId="0" borderId="0" xfId="0" applyNumberFormat="1" applyFont="1" applyFill="1"/>
    <xf numFmtId="4" fontId="11" fillId="0" borderId="7" xfId="0" applyNumberFormat="1" applyFont="1" applyFill="1" applyBorder="1" applyProtection="1">
      <protection locked="0"/>
    </xf>
    <xf numFmtId="2" fontId="11" fillId="0" borderId="0" xfId="0" applyNumberFormat="1" applyFont="1" applyFill="1"/>
    <xf numFmtId="2" fontId="11" fillId="0" borderId="0" xfId="0" applyNumberFormat="1" applyFont="1" applyFill="1" applyProtection="1">
      <protection locked="0"/>
    </xf>
    <xf numFmtId="2" fontId="11" fillId="0" borderId="7" xfId="0" applyNumberFormat="1" applyFont="1" applyFill="1" applyBorder="1" applyProtection="1">
      <protection locked="0"/>
    </xf>
    <xf numFmtId="2" fontId="11" fillId="0" borderId="0" xfId="0" applyNumberFormat="1" applyFont="1" applyFill="1" applyProtection="1"/>
    <xf numFmtId="2" fontId="11" fillId="0" borderId="7" xfId="0" applyNumberFormat="1" applyFont="1" applyFill="1" applyBorder="1" applyProtection="1"/>
    <xf numFmtId="4" fontId="11" fillId="0" borderId="7" xfId="0" applyNumberFormat="1" applyFont="1" applyFill="1" applyBorder="1" applyProtection="1"/>
    <xf numFmtId="4" fontId="11" fillId="0" borderId="0" xfId="0" applyNumberFormat="1" applyFont="1" applyFill="1" applyAlignment="1">
      <alignment horizontal="right"/>
    </xf>
    <xf numFmtId="4" fontId="11" fillId="0" borderId="0" xfId="0" applyNumberFormat="1" applyFont="1" applyFill="1" applyBorder="1" applyProtection="1">
      <protection locked="0"/>
    </xf>
    <xf numFmtId="4" fontId="11" fillId="0" borderId="13" xfId="0" applyNumberFormat="1" applyFont="1" applyFill="1" applyBorder="1" applyProtection="1">
      <protection locked="0"/>
    </xf>
    <xf numFmtId="0" fontId="11" fillId="0" borderId="8" xfId="0" applyFont="1" applyFill="1" applyBorder="1" applyAlignment="1">
      <alignment horizontal="center"/>
    </xf>
    <xf numFmtId="2" fontId="11" fillId="0" borderId="9" xfId="0" applyNumberFormat="1" applyFont="1" applyFill="1" applyBorder="1"/>
    <xf numFmtId="2" fontId="11" fillId="0" borderId="3" xfId="0" applyNumberFormat="1" applyFont="1" applyFill="1" applyBorder="1"/>
    <xf numFmtId="2" fontId="11" fillId="0" borderId="10" xfId="0" applyNumberFormat="1" applyFont="1" applyFill="1" applyBorder="1"/>
    <xf numFmtId="2" fontId="11" fillId="0" borderId="8" xfId="0" applyNumberFormat="1" applyFont="1" applyFill="1" applyBorder="1"/>
    <xf numFmtId="0" fontId="4" fillId="0" borderId="0" xfId="0" applyFont="1" applyFill="1" applyBorder="1" applyAlignment="1">
      <alignment horizontal="left"/>
    </xf>
    <xf numFmtId="2" fontId="4" fillId="0" borderId="0" xfId="0" applyNumberFormat="1" applyFont="1" applyFill="1" applyBorder="1"/>
    <xf numFmtId="0" fontId="4" fillId="0" borderId="3" xfId="0" applyFont="1" applyFill="1" applyBorder="1" applyAlignment="1" applyProtection="1">
      <alignment horizontal="center"/>
      <protection locked="0"/>
    </xf>
    <xf numFmtId="2" fontId="4" fillId="0" borderId="3" xfId="0" applyNumberFormat="1" applyFont="1" applyFill="1" applyBorder="1" applyAlignment="1">
      <alignment horizontal="right"/>
    </xf>
    <xf numFmtId="0" fontId="4" fillId="0" borderId="0" xfId="0" applyFont="1" applyFill="1" applyBorder="1" applyAlignment="1" applyProtection="1">
      <alignment horizontal="center"/>
      <protection locked="0"/>
    </xf>
    <xf numFmtId="2" fontId="4" fillId="0" borderId="0" xfId="0" applyNumberFormat="1" applyFont="1" applyFill="1" applyAlignment="1">
      <alignment horizontal="right"/>
    </xf>
    <xf numFmtId="0" fontId="4" fillId="0" borderId="5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168" fontId="4" fillId="0" borderId="0" xfId="0" applyNumberFormat="1" applyFont="1" applyFill="1" applyBorder="1" applyProtection="1"/>
    <xf numFmtId="4" fontId="4" fillId="0" borderId="0" xfId="0" applyNumberFormat="1" applyFont="1" applyFill="1"/>
    <xf numFmtId="4" fontId="4" fillId="0" borderId="7" xfId="0" applyNumberFormat="1" applyFont="1" applyFill="1" applyBorder="1" applyProtection="1">
      <protection locked="0"/>
    </xf>
    <xf numFmtId="2" fontId="4" fillId="0" borderId="0" xfId="0" applyNumberFormat="1" applyFont="1" applyFill="1"/>
    <xf numFmtId="2" fontId="4" fillId="0" borderId="0" xfId="0" applyNumberFormat="1" applyFont="1" applyFill="1" applyProtection="1">
      <protection locked="0"/>
    </xf>
    <xf numFmtId="2" fontId="4" fillId="0" borderId="7" xfId="0" applyNumberFormat="1" applyFont="1" applyFill="1" applyBorder="1" applyProtection="1">
      <protection locked="0"/>
    </xf>
    <xf numFmtId="2" fontId="4" fillId="0" borderId="0" xfId="0" applyNumberFormat="1" applyFont="1" applyFill="1" applyProtection="1"/>
    <xf numFmtId="2" fontId="4" fillId="0" borderId="7" xfId="0" applyNumberFormat="1" applyFont="1" applyFill="1" applyBorder="1" applyProtection="1"/>
    <xf numFmtId="0" fontId="4" fillId="0" borderId="8" xfId="0" applyFont="1" applyFill="1" applyBorder="1" applyAlignment="1" applyProtection="1">
      <alignment horizontal="center"/>
      <protection locked="0"/>
    </xf>
    <xf numFmtId="2" fontId="4" fillId="0" borderId="9" xfId="0" applyNumberFormat="1" applyFont="1" applyFill="1" applyBorder="1" applyProtection="1">
      <protection locked="0"/>
    </xf>
    <xf numFmtId="2" fontId="12" fillId="0" borderId="3" xfId="0" applyNumberFormat="1" applyFont="1" applyFill="1" applyBorder="1" applyProtection="1">
      <protection locked="0"/>
    </xf>
    <xf numFmtId="2" fontId="4" fillId="0" borderId="3" xfId="0" applyNumberFormat="1" applyFont="1" applyFill="1" applyBorder="1" applyProtection="1">
      <protection locked="0"/>
    </xf>
    <xf numFmtId="2" fontId="4" fillId="0" borderId="10" xfId="0" applyNumberFormat="1" applyFont="1" applyFill="1" applyBorder="1" applyProtection="1">
      <protection locked="0"/>
    </xf>
    <xf numFmtId="2" fontId="4" fillId="0" borderId="8" xfId="0" applyNumberFormat="1" applyFont="1" applyFill="1" applyBorder="1" applyProtection="1">
      <protection locked="0"/>
    </xf>
    <xf numFmtId="164" fontId="4" fillId="0" borderId="0" xfId="0" applyNumberFormat="1" applyFont="1" applyFill="1"/>
    <xf numFmtId="164" fontId="4" fillId="0" borderId="7" xfId="0" applyNumberFormat="1" applyFont="1" applyFill="1" applyBorder="1"/>
    <xf numFmtId="166" fontId="4" fillId="0" borderId="0" xfId="0" applyNumberFormat="1" applyFont="1" applyFill="1"/>
    <xf numFmtId="166" fontId="4" fillId="0" borderId="7" xfId="0" applyNumberFormat="1" applyFont="1" applyFill="1" applyBorder="1" applyProtection="1">
      <protection locked="0"/>
    </xf>
    <xf numFmtId="166" fontId="4" fillId="0" borderId="7" xfId="0" applyNumberFormat="1" applyFont="1" applyFill="1" applyBorder="1" applyProtection="1"/>
    <xf numFmtId="166" fontId="4" fillId="0" borderId="0" xfId="0" applyNumberFormat="1" applyFont="1" applyFill="1" applyProtection="1">
      <protection locked="0"/>
    </xf>
    <xf numFmtId="166" fontId="4" fillId="0" borderId="7" xfId="0" applyNumberFormat="1" applyFont="1" applyFill="1" applyBorder="1"/>
    <xf numFmtId="164" fontId="4" fillId="0" borderId="0" xfId="0" applyNumberFormat="1" applyFont="1" applyFill="1" applyBorder="1"/>
    <xf numFmtId="166" fontId="4" fillId="0" borderId="0" xfId="0" applyNumberFormat="1" applyFont="1" applyFill="1" applyBorder="1"/>
    <xf numFmtId="168" fontId="4" fillId="0" borderId="13" xfId="0" applyNumberFormat="1" applyFont="1" applyFill="1" applyBorder="1" applyProtection="1"/>
    <xf numFmtId="166" fontId="4" fillId="0" borderId="13" xfId="0" applyNumberFormat="1" applyFont="1" applyFill="1" applyBorder="1"/>
    <xf numFmtId="166" fontId="4" fillId="0" borderId="13" xfId="0" applyNumberFormat="1" applyFont="1" applyFill="1" applyBorder="1" applyProtection="1">
      <protection locked="0"/>
    </xf>
    <xf numFmtId="166" fontId="4" fillId="0" borderId="9" xfId="0" applyNumberFormat="1" applyFont="1" applyFill="1" applyBorder="1"/>
    <xf numFmtId="166" fontId="4" fillId="0" borderId="3" xfId="0" applyNumberFormat="1" applyFont="1" applyFill="1" applyBorder="1"/>
    <xf numFmtId="166" fontId="4" fillId="0" borderId="10" xfId="0" applyNumberFormat="1" applyFont="1" applyFill="1" applyBorder="1"/>
    <xf numFmtId="166" fontId="4" fillId="0" borderId="8" xfId="0" applyNumberFormat="1" applyFont="1" applyFill="1" applyBorder="1"/>
    <xf numFmtId="0" fontId="2" fillId="4" borderId="4" xfId="0" applyFont="1" applyFill="1" applyBorder="1" applyAlignment="1">
      <alignment horizontal="left" vertical="top"/>
    </xf>
    <xf numFmtId="0" fontId="1" fillId="0" borderId="4" xfId="0" applyFont="1" applyBorder="1"/>
    <xf numFmtId="0" fontId="2" fillId="0" borderId="4" xfId="0" applyFont="1" applyBorder="1"/>
    <xf numFmtId="2" fontId="1" fillId="0" borderId="4" xfId="0" applyNumberFormat="1" applyFont="1" applyBorder="1" applyAlignment="1" applyProtection="1">
      <protection locked="0"/>
    </xf>
    <xf numFmtId="2" fontId="1" fillId="0" borderId="4" xfId="0" applyNumberFormat="1" applyFont="1" applyBorder="1"/>
    <xf numFmtId="0" fontId="1" fillId="5" borderId="4" xfId="0" applyFont="1" applyFill="1" applyBorder="1"/>
    <xf numFmtId="0" fontId="4" fillId="0" borderId="0" xfId="0" quotePrefix="1" applyFont="1" applyFill="1" applyBorder="1"/>
    <xf numFmtId="37" fontId="11" fillId="0" borderId="0" xfId="0" applyNumberFormat="1" applyFont="1" applyFill="1" applyBorder="1" applyProtection="1"/>
    <xf numFmtId="0" fontId="1" fillId="0" borderId="0" xfId="0" applyFont="1" applyBorder="1"/>
    <xf numFmtId="164" fontId="1" fillId="3" borderId="4" xfId="0" applyNumberFormat="1" applyFont="1" applyFill="1" applyBorder="1" applyAlignment="1">
      <alignment horizontal="right" vertical="top"/>
    </xf>
    <xf numFmtId="165" fontId="1" fillId="3" borderId="4" xfId="0" applyNumberFormat="1" applyFont="1" applyFill="1" applyBorder="1" applyAlignment="1">
      <alignment horizontal="right" vertical="top"/>
    </xf>
    <xf numFmtId="3" fontId="1" fillId="3" borderId="4" xfId="0" applyNumberFormat="1" applyFont="1" applyFill="1" applyBorder="1" applyAlignment="1">
      <alignment horizontal="right" vertical="top"/>
    </xf>
    <xf numFmtId="169" fontId="1" fillId="3" borderId="4" xfId="0" applyNumberFormat="1" applyFont="1" applyFill="1" applyBorder="1" applyAlignment="1">
      <alignment horizontal="right" vertical="top"/>
    </xf>
    <xf numFmtId="0" fontId="2" fillId="3" borderId="0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left" vertical="center"/>
    </xf>
    <xf numFmtId="0" fontId="2" fillId="8" borderId="14" xfId="0" applyFont="1" applyFill="1" applyBorder="1" applyAlignment="1">
      <alignment horizontal="left" vertical="top"/>
    </xf>
    <xf numFmtId="0" fontId="16" fillId="6" borderId="4" xfId="0" applyFont="1" applyFill="1" applyBorder="1" applyAlignment="1">
      <alignment horizontal="left" vertical="center"/>
    </xf>
    <xf numFmtId="0" fontId="0" fillId="0" borderId="0" xfId="0" applyFill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1" applyFont="1" applyAlignment="1" applyProtection="1"/>
    <xf numFmtId="0" fontId="25" fillId="0" borderId="0" xfId="0" applyFont="1"/>
    <xf numFmtId="0" fontId="26" fillId="0" borderId="0" xfId="1" applyFont="1" applyAlignment="1" applyProtection="1"/>
    <xf numFmtId="0" fontId="23" fillId="0" borderId="0" xfId="0" applyFont="1" applyAlignment="1">
      <alignment horizontal="center" vertical="center" wrapText="1"/>
    </xf>
    <xf numFmtId="0" fontId="27" fillId="0" borderId="0" xfId="0" applyFont="1"/>
    <xf numFmtId="0" fontId="2" fillId="8" borderId="17" xfId="0" applyFont="1" applyFill="1" applyBorder="1" applyAlignment="1">
      <alignment horizontal="left" vertical="top"/>
    </xf>
    <xf numFmtId="0" fontId="2" fillId="0" borderId="17" xfId="0" applyFont="1" applyFill="1" applyBorder="1" applyAlignment="1">
      <alignment horizontal="left" vertical="top"/>
    </xf>
    <xf numFmtId="0" fontId="28" fillId="0" borderId="0" xfId="0" applyFont="1"/>
    <xf numFmtId="0" fontId="6" fillId="6" borderId="1" xfId="0" applyFont="1" applyFill="1" applyBorder="1" applyAlignment="1">
      <alignment horizontal="left" vertical="center"/>
    </xf>
    <xf numFmtId="0" fontId="6" fillId="3" borderId="17" xfId="0" applyFont="1" applyFill="1" applyBorder="1" applyAlignment="1">
      <alignment horizontal="left" vertical="top"/>
    </xf>
    <xf numFmtId="3" fontId="0" fillId="3" borderId="1" xfId="0" applyNumberFormat="1" applyFont="1" applyFill="1" applyBorder="1" applyAlignment="1">
      <alignment horizontal="right" vertical="top"/>
    </xf>
    <xf numFmtId="0" fontId="6" fillId="6" borderId="17" xfId="0" applyFont="1" applyFill="1" applyBorder="1" applyAlignment="1">
      <alignment horizontal="left" vertical="top"/>
    </xf>
    <xf numFmtId="0" fontId="6" fillId="11" borderId="17" xfId="0" applyFont="1" applyFill="1" applyBorder="1" applyAlignment="1">
      <alignment horizontal="left" vertical="top"/>
    </xf>
    <xf numFmtId="3" fontId="0" fillId="11" borderId="1" xfId="0" applyNumberFormat="1" applyFont="1" applyFill="1" applyBorder="1" applyAlignment="1">
      <alignment horizontal="right" vertical="top"/>
    </xf>
    <xf numFmtId="0" fontId="6" fillId="3" borderId="1" xfId="0" applyFont="1" applyFill="1" applyBorder="1" applyAlignment="1">
      <alignment horizontal="left" vertical="top"/>
    </xf>
    <xf numFmtId="0" fontId="18" fillId="0" borderId="0" xfId="0" applyFont="1"/>
    <xf numFmtId="0" fontId="19" fillId="0" borderId="0" xfId="0" applyFont="1"/>
    <xf numFmtId="0" fontId="20" fillId="0" borderId="0" xfId="0" applyFont="1" applyAlignment="1"/>
    <xf numFmtId="0" fontId="17" fillId="0" borderId="0" xfId="0" applyFont="1"/>
    <xf numFmtId="0" fontId="1" fillId="0" borderId="0" xfId="0" applyFont="1" applyAlignment="1">
      <alignment wrapText="1"/>
    </xf>
    <xf numFmtId="0" fontId="2" fillId="6" borderId="1" xfId="0" applyFont="1" applyFill="1" applyBorder="1" applyAlignment="1">
      <alignment horizontal="left" vertical="center" wrapText="1"/>
    </xf>
    <xf numFmtId="0" fontId="1" fillId="9" borderId="17" xfId="0" applyFont="1" applyFill="1" applyBorder="1" applyAlignment="1">
      <alignment horizontal="left" vertical="top"/>
    </xf>
    <xf numFmtId="3" fontId="1" fillId="9" borderId="1" xfId="0" applyNumberFormat="1" applyFont="1" applyFill="1" applyBorder="1" applyAlignment="1">
      <alignment horizontal="right" vertical="top"/>
    </xf>
    <xf numFmtId="165" fontId="1" fillId="9" borderId="1" xfId="0" applyNumberFormat="1" applyFont="1" applyFill="1" applyBorder="1" applyAlignment="1">
      <alignment horizontal="right" vertical="top"/>
    </xf>
    <xf numFmtId="0" fontId="2" fillId="9" borderId="17" xfId="0" applyFont="1" applyFill="1" applyBorder="1" applyAlignment="1">
      <alignment horizontal="left" vertical="top"/>
    </xf>
    <xf numFmtId="0" fontId="1" fillId="10" borderId="17" xfId="0" applyFont="1" applyFill="1" applyBorder="1" applyAlignment="1">
      <alignment horizontal="left" vertical="top"/>
    </xf>
    <xf numFmtId="3" fontId="1" fillId="10" borderId="1" xfId="0" applyNumberFormat="1" applyFont="1" applyFill="1" applyBorder="1" applyAlignment="1">
      <alignment horizontal="right" vertical="top"/>
    </xf>
    <xf numFmtId="165" fontId="1" fillId="10" borderId="1" xfId="0" applyNumberFormat="1" applyFont="1" applyFill="1" applyBorder="1" applyAlignment="1">
      <alignment horizontal="right" vertical="top"/>
    </xf>
    <xf numFmtId="0" fontId="2" fillId="10" borderId="17" xfId="0" applyFont="1" applyFill="1" applyBorder="1" applyAlignment="1">
      <alignment horizontal="left" vertical="top"/>
    </xf>
    <xf numFmtId="3" fontId="1" fillId="8" borderId="1" xfId="0" applyNumberFormat="1" applyFont="1" applyFill="1" applyBorder="1" applyAlignment="1">
      <alignment horizontal="right" vertical="top"/>
    </xf>
    <xf numFmtId="165" fontId="1" fillId="8" borderId="1" xfId="0" applyNumberFormat="1" applyFont="1" applyFill="1" applyBorder="1" applyAlignment="1">
      <alignment horizontal="right" vertical="top"/>
    </xf>
    <xf numFmtId="0" fontId="1" fillId="0" borderId="17" xfId="0" applyFont="1" applyFill="1" applyBorder="1" applyAlignment="1">
      <alignment horizontal="left" vertical="top"/>
    </xf>
    <xf numFmtId="165" fontId="1" fillId="3" borderId="1" xfId="0" applyNumberFormat="1" applyFont="1" applyFill="1" applyBorder="1" applyAlignment="1">
      <alignment horizontal="right" vertical="top"/>
    </xf>
    <xf numFmtId="0" fontId="5" fillId="0" borderId="0" xfId="0" applyFont="1"/>
    <xf numFmtId="1" fontId="11" fillId="0" borderId="0" xfId="0" applyNumberFormat="1" applyFont="1" applyFill="1" applyProtection="1">
      <protection locked="0"/>
    </xf>
    <xf numFmtId="1" fontId="11" fillId="0" borderId="7" xfId="0" applyNumberFormat="1" applyFont="1" applyFill="1" applyBorder="1" applyProtection="1">
      <protection locked="0"/>
    </xf>
    <xf numFmtId="0" fontId="6" fillId="6" borderId="1" xfId="0" applyFont="1" applyFill="1" applyBorder="1" applyAlignment="1">
      <alignment horizontal="left" vertical="center"/>
    </xf>
    <xf numFmtId="0" fontId="29" fillId="0" borderId="28" xfId="0" applyFont="1" applyBorder="1"/>
    <xf numFmtId="0" fontId="30" fillId="0" borderId="28" xfId="0" applyFont="1" applyBorder="1"/>
    <xf numFmtId="0" fontId="31" fillId="0" borderId="28" xfId="0" applyFont="1" applyBorder="1" applyAlignment="1">
      <alignment horizontal="center"/>
    </xf>
    <xf numFmtId="4" fontId="29" fillId="0" borderId="28" xfId="0" applyNumberFormat="1" applyFont="1" applyBorder="1"/>
    <xf numFmtId="4" fontId="30" fillId="0" borderId="28" xfId="0" applyNumberFormat="1" applyFont="1" applyBorder="1"/>
    <xf numFmtId="170" fontId="31" fillId="0" borderId="29" xfId="0" applyNumberFormat="1" applyFont="1" applyBorder="1" applyAlignment="1" applyProtection="1">
      <alignment horizontal="right"/>
      <protection locked="0"/>
    </xf>
    <xf numFmtId="0" fontId="6" fillId="6" borderId="1" xfId="0" applyFont="1" applyFill="1" applyBorder="1" applyAlignment="1">
      <alignment horizontal="left" vertical="center"/>
    </xf>
    <xf numFmtId="0" fontId="27" fillId="12" borderId="0" xfId="0" applyFont="1" applyFill="1"/>
    <xf numFmtId="0" fontId="5" fillId="12" borderId="0" xfId="0" applyFont="1" applyFill="1"/>
    <xf numFmtId="17" fontId="21" fillId="0" borderId="0" xfId="0" applyNumberFormat="1" applyFont="1"/>
    <xf numFmtId="0" fontId="6" fillId="12" borderId="0" xfId="0" applyFont="1" applyFill="1"/>
    <xf numFmtId="0" fontId="0" fillId="12" borderId="0" xfId="0" applyFont="1" applyFill="1"/>
    <xf numFmtId="3" fontId="2" fillId="12" borderId="1" xfId="0" applyNumberFormat="1" applyFont="1" applyFill="1" applyBorder="1" applyAlignment="1">
      <alignment horizontal="right" vertical="top"/>
    </xf>
    <xf numFmtId="3" fontId="1" fillId="12" borderId="1" xfId="0" applyNumberFormat="1" applyFont="1" applyFill="1" applyBorder="1" applyAlignment="1">
      <alignment horizontal="right" vertical="top"/>
    </xf>
    <xf numFmtId="0" fontId="1" fillId="12" borderId="17" xfId="0" applyFont="1" applyFill="1" applyBorder="1" applyAlignment="1">
      <alignment horizontal="left" vertical="top"/>
    </xf>
    <xf numFmtId="0" fontId="62" fillId="0" borderId="0" xfId="0" applyFont="1" applyFill="1"/>
    <xf numFmtId="0" fontId="62" fillId="0" borderId="0" xfId="0" applyFont="1"/>
    <xf numFmtId="0" fontId="1" fillId="0" borderId="4" xfId="0" applyFont="1" applyBorder="1" applyAlignment="1">
      <alignment vertical="center" wrapText="1"/>
    </xf>
    <xf numFmtId="0" fontId="0" fillId="0" borderId="4" xfId="0" applyFont="1" applyBorder="1" applyAlignment="1">
      <alignment vertical="center" wrapText="1"/>
    </xf>
    <xf numFmtId="171" fontId="0" fillId="0" borderId="4" xfId="0" applyNumberFormat="1" applyBorder="1" applyAlignment="1">
      <alignment vertical="center" wrapText="1"/>
    </xf>
    <xf numFmtId="0" fontId="32" fillId="0" borderId="4" xfId="0" applyFont="1" applyBorder="1" applyAlignment="1">
      <alignment horizontal="center" vertical="center" wrapText="1"/>
    </xf>
    <xf numFmtId="171" fontId="32" fillId="0" borderId="4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33" fillId="12" borderId="4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vertical="center" wrapText="1"/>
    </xf>
    <xf numFmtId="0" fontId="0" fillId="0" borderId="0" xfId="0" applyFill="1" applyAlignment="1">
      <alignment horizontal="center"/>
    </xf>
    <xf numFmtId="0" fontId="0" fillId="0" borderId="0" xfId="0" applyFont="1" applyFill="1"/>
    <xf numFmtId="4" fontId="29" fillId="0" borderId="40" xfId="0" applyNumberFormat="1" applyFont="1" applyBorder="1"/>
    <xf numFmtId="170" fontId="31" fillId="0" borderId="39" xfId="0" applyNumberFormat="1" applyFont="1" applyBorder="1" applyAlignment="1" applyProtection="1">
      <alignment horizontal="right"/>
      <protection locked="0"/>
    </xf>
    <xf numFmtId="4" fontId="30" fillId="0" borderId="29" xfId="0" applyNumberFormat="1" applyFont="1" applyBorder="1"/>
    <xf numFmtId="0" fontId="61" fillId="0" borderId="4" xfId="0" applyFont="1" applyBorder="1"/>
    <xf numFmtId="2" fontId="61" fillId="0" borderId="4" xfId="0" applyNumberFormat="1" applyFont="1" applyBorder="1"/>
    <xf numFmtId="173" fontId="0" fillId="0" borderId="39" xfId="61" applyNumberFormat="1" applyFont="1" applyBorder="1" applyAlignment="1">
      <alignment horizontal="center"/>
    </xf>
    <xf numFmtId="0" fontId="1" fillId="0" borderId="0" xfId="0" applyFont="1" applyAlignment="1">
      <alignment horizontal="left"/>
    </xf>
    <xf numFmtId="0" fontId="2" fillId="7" borderId="1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left" vertical="center"/>
    </xf>
    <xf numFmtId="0" fontId="2" fillId="6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left" vertical="top"/>
    </xf>
    <xf numFmtId="0" fontId="2" fillId="0" borderId="4" xfId="0" applyFont="1" applyFill="1" applyBorder="1" applyAlignment="1">
      <alignment horizontal="left" vertical="top"/>
    </xf>
    <xf numFmtId="0" fontId="2" fillId="4" borderId="4" xfId="0" applyFont="1" applyFill="1" applyBorder="1" applyAlignment="1">
      <alignment horizontal="left"/>
    </xf>
    <xf numFmtId="3" fontId="1" fillId="5" borderId="4" xfId="0" applyNumberFormat="1" applyFont="1" applyFill="1" applyBorder="1" applyAlignment="1">
      <alignment horizontal="right" vertical="top"/>
    </xf>
    <xf numFmtId="0" fontId="63" fillId="0" borderId="0" xfId="0" applyFont="1"/>
    <xf numFmtId="0" fontId="1" fillId="0" borderId="4" xfId="0" applyFont="1" applyBorder="1" applyAlignment="1">
      <alignment horizontal="right"/>
    </xf>
    <xf numFmtId="0" fontId="1" fillId="0" borderId="0" xfId="0" applyFont="1" applyAlignment="1">
      <alignment horizontal="right"/>
    </xf>
    <xf numFmtId="164" fontId="4" fillId="0" borderId="13" xfId="0" applyNumberFormat="1" applyFont="1" applyFill="1" applyBorder="1"/>
    <xf numFmtId="164" fontId="4" fillId="0" borderId="7" xfId="0" applyNumberFormat="1" applyFont="1" applyFill="1" applyBorder="1" applyProtection="1">
      <protection locked="0"/>
    </xf>
    <xf numFmtId="0" fontId="2" fillId="6" borderId="2" xfId="0" applyFont="1" applyFill="1" applyBorder="1" applyAlignment="1">
      <alignment horizontal="left" vertical="center"/>
    </xf>
    <xf numFmtId="0" fontId="2" fillId="6" borderId="19" xfId="0" applyFont="1" applyFill="1" applyBorder="1" applyAlignment="1">
      <alignment horizontal="left" vertical="center"/>
    </xf>
    <xf numFmtId="0" fontId="2" fillId="6" borderId="20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left" vertical="center"/>
    </xf>
    <xf numFmtId="0" fontId="2" fillId="3" borderId="19" xfId="0" applyFont="1" applyFill="1" applyBorder="1" applyAlignment="1">
      <alignment horizontal="left" vertical="center"/>
    </xf>
    <xf numFmtId="0" fontId="2" fillId="3" borderId="20" xfId="0" applyFont="1" applyFill="1" applyBorder="1" applyAlignment="1">
      <alignment horizontal="left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0" fillId="0" borderId="19" xfId="0" applyBorder="1" applyAlignment="1"/>
    <xf numFmtId="0" fontId="0" fillId="0" borderId="20" xfId="0" applyBorder="1" applyAlignment="1"/>
    <xf numFmtId="0" fontId="6" fillId="3" borderId="17" xfId="0" applyFont="1" applyFill="1" applyBorder="1" applyAlignment="1">
      <alignment horizontal="left" vertical="top"/>
    </xf>
    <xf numFmtId="0" fontId="6" fillId="3" borderId="21" xfId="0" applyFont="1" applyFill="1" applyBorder="1" applyAlignment="1">
      <alignment horizontal="left" vertical="top"/>
    </xf>
    <xf numFmtId="0" fontId="6" fillId="3" borderId="15" xfId="0" applyFont="1" applyFill="1" applyBorder="1" applyAlignment="1">
      <alignment horizontal="left" vertical="top"/>
    </xf>
    <xf numFmtId="0" fontId="6" fillId="3" borderId="14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/>
    </xf>
    <xf numFmtId="0" fontId="0" fillId="0" borderId="1" xfId="0" applyFont="1" applyBorder="1" applyAlignment="1"/>
    <xf numFmtId="0" fontId="6" fillId="6" borderId="1" xfId="0" applyFont="1" applyFill="1" applyBorder="1" applyAlignment="1">
      <alignment horizontal="left" vertical="center"/>
    </xf>
    <xf numFmtId="0" fontId="33" fillId="12" borderId="16" xfId="0" applyFont="1" applyFill="1" applyBorder="1" applyAlignment="1">
      <alignment horizontal="center" vertical="center" wrapText="1"/>
    </xf>
    <xf numFmtId="0" fontId="33" fillId="12" borderId="26" xfId="0" applyFont="1" applyFill="1" applyBorder="1" applyAlignment="1">
      <alignment horizontal="center" vertical="center" wrapText="1"/>
    </xf>
    <xf numFmtId="0" fontId="33" fillId="12" borderId="27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/>
    </xf>
    <xf numFmtId="0" fontId="1" fillId="0" borderId="9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6" fillId="6" borderId="4" xfId="0" applyFont="1" applyFill="1" applyBorder="1" applyAlignment="1">
      <alignment horizontal="center" vertical="center"/>
    </xf>
    <xf numFmtId="0" fontId="0" fillId="0" borderId="4" xfId="0" applyBorder="1" applyAlignment="1"/>
    <xf numFmtId="0" fontId="0" fillId="0" borderId="4" xfId="0" applyBorder="1" applyAlignment="1">
      <alignment horizontal="center" vertical="center"/>
    </xf>
    <xf numFmtId="0" fontId="6" fillId="0" borderId="0" xfId="0" applyFont="1" applyAlignment="1">
      <alignment horizontal="center" wrapText="1"/>
    </xf>
  </cellXfs>
  <cellStyles count="62">
    <cellStyle name="20 % - Accent1 2" xfId="19"/>
    <cellStyle name="20 % - Accent2 2" xfId="23"/>
    <cellStyle name="20 % - Accent3 2" xfId="27"/>
    <cellStyle name="20 % - Accent4 2" xfId="31"/>
    <cellStyle name="20 % - Accent5 2" xfId="35"/>
    <cellStyle name="20 % - Accent6 2" xfId="39"/>
    <cellStyle name="40 % - Accent1 2" xfId="20"/>
    <cellStyle name="40 % - Accent2 2" xfId="24"/>
    <cellStyle name="40 % - Accent3 2" xfId="28"/>
    <cellStyle name="40 % - Accent4 2" xfId="32"/>
    <cellStyle name="40 % - Accent5 2" xfId="36"/>
    <cellStyle name="40 % - Accent6 2" xfId="40"/>
    <cellStyle name="60 % - Accent1 2" xfId="21"/>
    <cellStyle name="60 % - Accent2 2" xfId="25"/>
    <cellStyle name="60 % - Accent3 2" xfId="29"/>
    <cellStyle name="60 % - Accent4 2" xfId="33"/>
    <cellStyle name="60 % - Accent5 2" xfId="37"/>
    <cellStyle name="60 % - Accent6 2" xfId="41"/>
    <cellStyle name="Accent" xfId="42"/>
    <cellStyle name="Accent 1" xfId="43"/>
    <cellStyle name="Accent 2" xfId="44"/>
    <cellStyle name="Accent 3" xfId="45"/>
    <cellStyle name="Accent1 2" xfId="18"/>
    <cellStyle name="Accent2 2" xfId="22"/>
    <cellStyle name="Accent3 2" xfId="26"/>
    <cellStyle name="Accent4 2" xfId="30"/>
    <cellStyle name="Accent5 2" xfId="34"/>
    <cellStyle name="Accent6 2" xfId="38"/>
    <cellStyle name="Bad" xfId="46"/>
    <cellStyle name="Body" xfId="60"/>
    <cellStyle name="Calcul 2" xfId="12"/>
    <cellStyle name="Cellule liée 2" xfId="13"/>
    <cellStyle name="Entrée 2" xfId="10"/>
    <cellStyle name="Error" xfId="47"/>
    <cellStyle name="Footnote" xfId="48"/>
    <cellStyle name="Good" xfId="49"/>
    <cellStyle name="Heading" xfId="50"/>
    <cellStyle name="Heading 1" xfId="51"/>
    <cellStyle name="Heading 2" xfId="52"/>
    <cellStyle name="Hyperlink" xfId="53"/>
    <cellStyle name="Insatisfaisant 2" xfId="9"/>
    <cellStyle name="Lien hypertexte" xfId="1" builtinId="8"/>
    <cellStyle name="Neutral" xfId="54"/>
    <cellStyle name="Normal" xfId="0" builtinId="0"/>
    <cellStyle name="Normal 2" xfId="3"/>
    <cellStyle name="Note 2" xfId="15"/>
    <cellStyle name="Pourcentage" xfId="61" builtinId="5"/>
    <cellStyle name="Result" xfId="55"/>
    <cellStyle name="Result2" xfId="56"/>
    <cellStyle name="Rubrique" xfId="2"/>
    <cellStyle name="Satisfaisant 2" xfId="8"/>
    <cellStyle name="Sortie 2" xfId="11"/>
    <cellStyle name="Status" xfId="57"/>
    <cellStyle name="Text" xfId="58"/>
    <cellStyle name="Texte explicatif 2" xfId="16"/>
    <cellStyle name="Titre 1 2" xfId="4"/>
    <cellStyle name="Titre 2 2" xfId="5"/>
    <cellStyle name="Titre 3 2" xfId="6"/>
    <cellStyle name="Titre 4 2" xfId="7"/>
    <cellStyle name="Total 2" xfId="17"/>
    <cellStyle name="Vérification 2" xfId="14"/>
    <cellStyle name="Warning" xfId="5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678</xdr:row>
      <xdr:rowOff>28575</xdr:rowOff>
    </xdr:from>
    <xdr:to>
      <xdr:col>6</xdr:col>
      <xdr:colOff>600075</xdr:colOff>
      <xdr:row>719</xdr:row>
      <xdr:rowOff>57150</xdr:rowOff>
    </xdr:to>
    <xdr:pic>
      <xdr:nvPicPr>
        <xdr:cNvPr id="32372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364"/>
        <a:stretch>
          <a:fillRect/>
        </a:stretch>
      </xdr:blipFill>
      <xdr:spPr bwMode="auto">
        <a:xfrm>
          <a:off x="1466850" y="75066525"/>
          <a:ext cx="8267700" cy="666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1393825</xdr:colOff>
      <xdr:row>641</xdr:row>
      <xdr:rowOff>152400</xdr:rowOff>
    </xdr:from>
    <xdr:to>
      <xdr:col>6</xdr:col>
      <xdr:colOff>492125</xdr:colOff>
      <xdr:row>677</xdr:row>
      <xdr:rowOff>34925</xdr:rowOff>
    </xdr:to>
    <xdr:pic>
      <xdr:nvPicPr>
        <xdr:cNvPr id="32377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28"/>
        <a:stretch>
          <a:fillRect/>
        </a:stretch>
      </xdr:blipFill>
      <xdr:spPr bwMode="auto">
        <a:xfrm>
          <a:off x="1393825" y="86969600"/>
          <a:ext cx="8280400" cy="582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597</xdr:row>
      <xdr:rowOff>76200</xdr:rowOff>
    </xdr:from>
    <xdr:to>
      <xdr:col>6</xdr:col>
      <xdr:colOff>457200</xdr:colOff>
      <xdr:row>610</xdr:row>
      <xdr:rowOff>19050</xdr:rowOff>
    </xdr:to>
    <xdr:pic>
      <xdr:nvPicPr>
        <xdr:cNvPr id="32378" name="Imag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1998225"/>
          <a:ext cx="8077200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611</xdr:row>
      <xdr:rowOff>28575</xdr:rowOff>
    </xdr:from>
    <xdr:to>
      <xdr:col>6</xdr:col>
      <xdr:colOff>590550</xdr:colOff>
      <xdr:row>639</xdr:row>
      <xdr:rowOff>114300</xdr:rowOff>
    </xdr:to>
    <xdr:pic>
      <xdr:nvPicPr>
        <xdr:cNvPr id="32379" name="Imag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64217550"/>
          <a:ext cx="8248650" cy="461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609</xdr:row>
      <xdr:rowOff>152400</xdr:rowOff>
    </xdr:from>
    <xdr:to>
      <xdr:col>1</xdr:col>
      <xdr:colOff>6838950</xdr:colOff>
      <xdr:row>612</xdr:row>
      <xdr:rowOff>104775</xdr:rowOff>
    </xdr:to>
    <xdr:grpSp>
      <xdr:nvGrpSpPr>
        <xdr:cNvPr id="32380" name="Groupe 28"/>
        <xdr:cNvGrpSpPr>
          <a:grpSpLocks/>
        </xdr:cNvGrpSpPr>
      </xdr:nvGrpSpPr>
      <xdr:grpSpPr bwMode="auto">
        <a:xfrm>
          <a:off x="1730375" y="101028500"/>
          <a:ext cx="1819275" cy="447675"/>
          <a:chOff x="1381125" y="5819775"/>
          <a:chExt cx="6581775" cy="438150"/>
        </a:xfrm>
      </xdr:grpSpPr>
      <xdr:cxnSp macro="">
        <xdr:nvCxnSpPr>
          <xdr:cNvPr id="32403" name="Connecteur droit 19"/>
          <xdr:cNvCxnSpPr>
            <a:cxnSpLocks noChangeShapeType="1"/>
          </xdr:cNvCxnSpPr>
        </xdr:nvCxnSpPr>
        <xdr:spPr bwMode="auto">
          <a:xfrm>
            <a:off x="1381125" y="5962650"/>
            <a:ext cx="6581775" cy="0"/>
          </a:xfrm>
          <a:prstGeom prst="line">
            <a:avLst/>
          </a:prstGeom>
          <a:noFill/>
          <a:ln w="19050" algn="ctr">
            <a:solidFill>
              <a:srgbClr val="ED7D31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2404" name="Connecteur droit avec flèche 23"/>
          <xdr:cNvCxnSpPr>
            <a:cxnSpLocks noChangeShapeType="1"/>
          </xdr:cNvCxnSpPr>
        </xdr:nvCxnSpPr>
        <xdr:spPr bwMode="auto">
          <a:xfrm>
            <a:off x="1381125" y="5953125"/>
            <a:ext cx="0" cy="304800"/>
          </a:xfrm>
          <a:prstGeom prst="straightConnector1">
            <a:avLst/>
          </a:prstGeom>
          <a:noFill/>
          <a:ln w="19050" algn="ctr">
            <a:solidFill>
              <a:srgbClr val="ED7D31"/>
            </a:solidFill>
            <a:round/>
            <a:headEnd/>
            <a:tailEnd type="triangl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2405" name="Connecteur droit 27"/>
          <xdr:cNvCxnSpPr>
            <a:cxnSpLocks noChangeShapeType="1"/>
          </xdr:cNvCxnSpPr>
        </xdr:nvCxnSpPr>
        <xdr:spPr bwMode="auto">
          <a:xfrm>
            <a:off x="7953375" y="5819775"/>
            <a:ext cx="0" cy="142875"/>
          </a:xfrm>
          <a:prstGeom prst="line">
            <a:avLst/>
          </a:prstGeom>
          <a:noFill/>
          <a:ln w="19050" algn="ctr">
            <a:solidFill>
              <a:srgbClr val="ED7D31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 editAs="oneCell">
    <xdr:from>
      <xdr:col>0</xdr:col>
      <xdr:colOff>1412875</xdr:colOff>
      <xdr:row>546</xdr:row>
      <xdr:rowOff>60325</xdr:rowOff>
    </xdr:from>
    <xdr:to>
      <xdr:col>6</xdr:col>
      <xdr:colOff>434975</xdr:colOff>
      <xdr:row>560</xdr:row>
      <xdr:rowOff>146050</xdr:rowOff>
    </xdr:to>
    <xdr:pic>
      <xdr:nvPicPr>
        <xdr:cNvPr id="32381" name="Image 2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875" y="71193025"/>
          <a:ext cx="8204200" cy="2397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562</xdr:row>
      <xdr:rowOff>28575</xdr:rowOff>
    </xdr:from>
    <xdr:to>
      <xdr:col>6</xdr:col>
      <xdr:colOff>447675</xdr:colOff>
      <xdr:row>596</xdr:row>
      <xdr:rowOff>19050</xdr:rowOff>
    </xdr:to>
    <xdr:pic>
      <xdr:nvPicPr>
        <xdr:cNvPr id="32382" name="Image 102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56283225"/>
          <a:ext cx="8134350" cy="549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559</xdr:row>
      <xdr:rowOff>85725</xdr:rowOff>
    </xdr:from>
    <xdr:to>
      <xdr:col>1</xdr:col>
      <xdr:colOff>6800850</xdr:colOff>
      <xdr:row>562</xdr:row>
      <xdr:rowOff>38100</xdr:rowOff>
    </xdr:to>
    <xdr:grpSp>
      <xdr:nvGrpSpPr>
        <xdr:cNvPr id="32383" name="Groupe 72"/>
        <xdr:cNvGrpSpPr>
          <a:grpSpLocks/>
        </xdr:cNvGrpSpPr>
      </xdr:nvGrpSpPr>
      <xdr:grpSpPr bwMode="auto">
        <a:xfrm>
          <a:off x="1692275" y="92706825"/>
          <a:ext cx="1857375" cy="447675"/>
          <a:chOff x="1381125" y="5819775"/>
          <a:chExt cx="6581775" cy="438150"/>
        </a:xfrm>
      </xdr:grpSpPr>
      <xdr:cxnSp macro="">
        <xdr:nvCxnSpPr>
          <xdr:cNvPr id="32400" name="Connecteur droit 73"/>
          <xdr:cNvCxnSpPr>
            <a:cxnSpLocks noChangeShapeType="1"/>
          </xdr:cNvCxnSpPr>
        </xdr:nvCxnSpPr>
        <xdr:spPr bwMode="auto">
          <a:xfrm>
            <a:off x="1381125" y="5962650"/>
            <a:ext cx="6581775" cy="0"/>
          </a:xfrm>
          <a:prstGeom prst="line">
            <a:avLst/>
          </a:prstGeom>
          <a:noFill/>
          <a:ln w="19050" algn="ctr">
            <a:solidFill>
              <a:srgbClr val="ED7D31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2401" name="Connecteur droit avec flèche 74"/>
          <xdr:cNvCxnSpPr>
            <a:cxnSpLocks noChangeShapeType="1"/>
          </xdr:cNvCxnSpPr>
        </xdr:nvCxnSpPr>
        <xdr:spPr bwMode="auto">
          <a:xfrm>
            <a:off x="1381125" y="5953125"/>
            <a:ext cx="0" cy="304800"/>
          </a:xfrm>
          <a:prstGeom prst="straightConnector1">
            <a:avLst/>
          </a:prstGeom>
          <a:noFill/>
          <a:ln w="19050" algn="ctr">
            <a:solidFill>
              <a:srgbClr val="ED7D31"/>
            </a:solidFill>
            <a:round/>
            <a:headEnd/>
            <a:tailEnd type="triangl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2402" name="Connecteur droit 75"/>
          <xdr:cNvCxnSpPr>
            <a:cxnSpLocks noChangeShapeType="1"/>
          </xdr:cNvCxnSpPr>
        </xdr:nvCxnSpPr>
        <xdr:spPr bwMode="auto">
          <a:xfrm>
            <a:off x="7953375" y="5819775"/>
            <a:ext cx="0" cy="142875"/>
          </a:xfrm>
          <a:prstGeom prst="line">
            <a:avLst/>
          </a:prstGeom>
          <a:noFill/>
          <a:ln w="19050" algn="ctr">
            <a:solidFill>
              <a:srgbClr val="ED7D31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 editAs="oneCell">
    <xdr:from>
      <xdr:col>1</xdr:col>
      <xdr:colOff>19050</xdr:colOff>
      <xdr:row>508</xdr:row>
      <xdr:rowOff>47625</xdr:rowOff>
    </xdr:from>
    <xdr:to>
      <xdr:col>6</xdr:col>
      <xdr:colOff>447675</xdr:colOff>
      <xdr:row>533</xdr:row>
      <xdr:rowOff>50800</xdr:rowOff>
    </xdr:to>
    <xdr:pic>
      <xdr:nvPicPr>
        <xdr:cNvPr id="32384" name="Image 102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7558325"/>
          <a:ext cx="8115300" cy="403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536</xdr:row>
      <xdr:rowOff>9525</xdr:rowOff>
    </xdr:from>
    <xdr:to>
      <xdr:col>6</xdr:col>
      <xdr:colOff>390525</xdr:colOff>
      <xdr:row>544</xdr:row>
      <xdr:rowOff>9525</xdr:rowOff>
    </xdr:to>
    <xdr:pic>
      <xdr:nvPicPr>
        <xdr:cNvPr id="32385" name="Image 102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52054125"/>
          <a:ext cx="80295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666750</xdr:colOff>
      <xdr:row>533</xdr:row>
      <xdr:rowOff>9525</xdr:rowOff>
    </xdr:from>
    <xdr:to>
      <xdr:col>1</xdr:col>
      <xdr:colOff>7248525</xdr:colOff>
      <xdr:row>535</xdr:row>
      <xdr:rowOff>123825</xdr:rowOff>
    </xdr:to>
    <xdr:grpSp>
      <xdr:nvGrpSpPr>
        <xdr:cNvPr id="32386" name="Groupe 78"/>
        <xdr:cNvGrpSpPr>
          <a:grpSpLocks/>
        </xdr:cNvGrpSpPr>
      </xdr:nvGrpSpPr>
      <xdr:grpSpPr bwMode="auto">
        <a:xfrm>
          <a:off x="2139950" y="88338025"/>
          <a:ext cx="1409700" cy="444500"/>
          <a:chOff x="1381125" y="5819775"/>
          <a:chExt cx="6581775" cy="438150"/>
        </a:xfrm>
      </xdr:grpSpPr>
      <xdr:cxnSp macro="">
        <xdr:nvCxnSpPr>
          <xdr:cNvPr id="32397" name="Connecteur droit 79"/>
          <xdr:cNvCxnSpPr>
            <a:cxnSpLocks noChangeShapeType="1"/>
          </xdr:cNvCxnSpPr>
        </xdr:nvCxnSpPr>
        <xdr:spPr bwMode="auto">
          <a:xfrm>
            <a:off x="1381125" y="5962650"/>
            <a:ext cx="6581775" cy="0"/>
          </a:xfrm>
          <a:prstGeom prst="line">
            <a:avLst/>
          </a:prstGeom>
          <a:noFill/>
          <a:ln w="19050" algn="ctr">
            <a:solidFill>
              <a:srgbClr val="ED7D31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2398" name="Connecteur droit avec flèche 80"/>
          <xdr:cNvCxnSpPr>
            <a:cxnSpLocks noChangeShapeType="1"/>
          </xdr:cNvCxnSpPr>
        </xdr:nvCxnSpPr>
        <xdr:spPr bwMode="auto">
          <a:xfrm>
            <a:off x="1381125" y="5953125"/>
            <a:ext cx="0" cy="304800"/>
          </a:xfrm>
          <a:prstGeom prst="straightConnector1">
            <a:avLst/>
          </a:prstGeom>
          <a:noFill/>
          <a:ln w="19050" algn="ctr">
            <a:solidFill>
              <a:srgbClr val="ED7D31"/>
            </a:solidFill>
            <a:round/>
            <a:headEnd/>
            <a:tailEnd type="triangl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2399" name="Connecteur droit 81"/>
          <xdr:cNvCxnSpPr>
            <a:cxnSpLocks noChangeShapeType="1"/>
          </xdr:cNvCxnSpPr>
        </xdr:nvCxnSpPr>
        <xdr:spPr bwMode="auto">
          <a:xfrm>
            <a:off x="7953375" y="5819775"/>
            <a:ext cx="0" cy="142875"/>
          </a:xfrm>
          <a:prstGeom prst="line">
            <a:avLst/>
          </a:prstGeom>
          <a:noFill/>
          <a:ln w="19050" algn="ctr">
            <a:solidFill>
              <a:srgbClr val="ED7D31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 editAs="oneCell">
    <xdr:from>
      <xdr:col>1</xdr:col>
      <xdr:colOff>57150</xdr:colOff>
      <xdr:row>473</xdr:row>
      <xdr:rowOff>104775</xdr:rowOff>
    </xdr:from>
    <xdr:to>
      <xdr:col>8</xdr:col>
      <xdr:colOff>180975</xdr:colOff>
      <xdr:row>506</xdr:row>
      <xdr:rowOff>0</xdr:rowOff>
    </xdr:to>
    <xdr:pic>
      <xdr:nvPicPr>
        <xdr:cNvPr id="32387" name="Image 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41948100"/>
          <a:ext cx="9334500" cy="523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429</xdr:row>
      <xdr:rowOff>9525</xdr:rowOff>
    </xdr:from>
    <xdr:to>
      <xdr:col>8</xdr:col>
      <xdr:colOff>152400</xdr:colOff>
      <xdr:row>462</xdr:row>
      <xdr:rowOff>66675</xdr:rowOff>
    </xdr:to>
    <xdr:pic>
      <xdr:nvPicPr>
        <xdr:cNvPr id="32388" name="Image 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34737675"/>
          <a:ext cx="9305925" cy="540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464</xdr:row>
      <xdr:rowOff>34925</xdr:rowOff>
    </xdr:from>
    <xdr:to>
      <xdr:col>8</xdr:col>
      <xdr:colOff>228600</xdr:colOff>
      <xdr:row>471</xdr:row>
      <xdr:rowOff>53975</xdr:rowOff>
    </xdr:to>
    <xdr:pic>
      <xdr:nvPicPr>
        <xdr:cNvPr id="32389" name="Image 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0350" y="57642125"/>
          <a:ext cx="94043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369</xdr:row>
      <xdr:rowOff>9525</xdr:rowOff>
    </xdr:from>
    <xdr:to>
      <xdr:col>2</xdr:col>
      <xdr:colOff>714375</xdr:colOff>
      <xdr:row>426</xdr:row>
      <xdr:rowOff>57150</xdr:rowOff>
    </xdr:to>
    <xdr:pic>
      <xdr:nvPicPr>
        <xdr:cNvPr id="32390" name="Image 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25022175"/>
          <a:ext cx="2733675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844550</xdr:colOff>
      <xdr:row>369</xdr:row>
      <xdr:rowOff>6350</xdr:rowOff>
    </xdr:from>
    <xdr:to>
      <xdr:col>4</xdr:col>
      <xdr:colOff>917575</xdr:colOff>
      <xdr:row>400</xdr:row>
      <xdr:rowOff>92075</xdr:rowOff>
    </xdr:to>
    <xdr:pic>
      <xdr:nvPicPr>
        <xdr:cNvPr id="32391" name="Image 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1929050"/>
          <a:ext cx="2892425" cy="520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316</xdr:row>
      <xdr:rowOff>95250</xdr:rowOff>
    </xdr:from>
    <xdr:to>
      <xdr:col>2</xdr:col>
      <xdr:colOff>771525</xdr:colOff>
      <xdr:row>367</xdr:row>
      <xdr:rowOff>66675</xdr:rowOff>
    </xdr:to>
    <xdr:pic>
      <xdr:nvPicPr>
        <xdr:cNvPr id="32392" name="Image 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6487775"/>
          <a:ext cx="2809875" cy="826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1098550</xdr:colOff>
      <xdr:row>316</xdr:row>
      <xdr:rowOff>92075</xdr:rowOff>
    </xdr:from>
    <xdr:to>
      <xdr:col>4</xdr:col>
      <xdr:colOff>882650</xdr:colOff>
      <xdr:row>367</xdr:row>
      <xdr:rowOff>50800</xdr:rowOff>
    </xdr:to>
    <xdr:pic>
      <xdr:nvPicPr>
        <xdr:cNvPr id="32393" name="Image 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4550" y="33226375"/>
          <a:ext cx="2603500" cy="841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2</xdr:col>
      <xdr:colOff>971550</xdr:colOff>
      <xdr:row>227</xdr:row>
      <xdr:rowOff>95250</xdr:rowOff>
    </xdr:to>
    <xdr:pic>
      <xdr:nvPicPr>
        <xdr:cNvPr id="32394" name="Image 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647700"/>
          <a:ext cx="30480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226</xdr:row>
      <xdr:rowOff>47625</xdr:rowOff>
    </xdr:from>
    <xdr:to>
      <xdr:col>2</xdr:col>
      <xdr:colOff>901021</xdr:colOff>
      <xdr:row>308</xdr:row>
      <xdr:rowOff>114300</xdr:rowOff>
    </xdr:to>
    <xdr:pic>
      <xdr:nvPicPr>
        <xdr:cNvPr id="32395" name="Image 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3200" y="20304125"/>
          <a:ext cx="2983821" cy="136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1390650</xdr:colOff>
      <xdr:row>308</xdr:row>
      <xdr:rowOff>25400</xdr:rowOff>
    </xdr:from>
    <xdr:to>
      <xdr:col>2</xdr:col>
      <xdr:colOff>736600</xdr:colOff>
      <xdr:row>314</xdr:row>
      <xdr:rowOff>31750</xdr:rowOff>
    </xdr:to>
    <xdr:pic>
      <xdr:nvPicPr>
        <xdr:cNvPr id="32396" name="Image 1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33820100"/>
          <a:ext cx="2901950" cy="99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79374</xdr:colOff>
      <xdr:row>170</xdr:row>
      <xdr:rowOff>147638</xdr:rowOff>
    </xdr:from>
    <xdr:to>
      <xdr:col>2</xdr:col>
      <xdr:colOff>644894</xdr:colOff>
      <xdr:row>208</xdr:row>
      <xdr:rowOff>134210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52574" y="19045238"/>
          <a:ext cx="2648320" cy="6298472"/>
        </a:xfrm>
        <a:prstGeom prst="rect">
          <a:avLst/>
        </a:prstGeom>
      </xdr:spPr>
    </xdr:pic>
    <xdr:clientData/>
  </xdr:twoCellAnchor>
  <xdr:twoCellAnchor editAs="oneCell">
    <xdr:from>
      <xdr:col>2</xdr:col>
      <xdr:colOff>722313</xdr:colOff>
      <xdr:row>170</xdr:row>
      <xdr:rowOff>149225</xdr:rowOff>
    </xdr:from>
    <xdr:to>
      <xdr:col>4</xdr:col>
      <xdr:colOff>455969</xdr:colOff>
      <xdr:row>209</xdr:row>
      <xdr:rowOff>116768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278313" y="19046825"/>
          <a:ext cx="2553056" cy="644454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103</xdr:row>
      <xdr:rowOff>133201</xdr:rowOff>
    </xdr:from>
    <xdr:to>
      <xdr:col>2</xdr:col>
      <xdr:colOff>88900</xdr:colOff>
      <xdr:row>111</xdr:row>
      <xdr:rowOff>117689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98600" y="8299301"/>
          <a:ext cx="2146300" cy="1305288"/>
        </a:xfrm>
        <a:prstGeom prst="rect">
          <a:avLst/>
        </a:prstGeom>
      </xdr:spPr>
    </xdr:pic>
    <xdr:clientData/>
  </xdr:twoCellAnchor>
  <xdr:twoCellAnchor editAs="oneCell">
    <xdr:from>
      <xdr:col>1</xdr:col>
      <xdr:colOff>12701</xdr:colOff>
      <xdr:row>110</xdr:row>
      <xdr:rowOff>155574</xdr:rowOff>
    </xdr:from>
    <xdr:to>
      <xdr:col>2</xdr:col>
      <xdr:colOff>257379</xdr:colOff>
      <xdr:row>169</xdr:row>
      <xdr:rowOff>127000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485901" y="9477374"/>
          <a:ext cx="2327478" cy="9712326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114300</xdr:rowOff>
    </xdr:from>
    <xdr:to>
      <xdr:col>3</xdr:col>
      <xdr:colOff>637234</xdr:colOff>
      <xdr:row>140</xdr:row>
      <xdr:rowOff>25400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898900" y="8775700"/>
          <a:ext cx="1996134" cy="5524500"/>
        </a:xfrm>
        <a:prstGeom prst="rect">
          <a:avLst/>
        </a:prstGeom>
      </xdr:spPr>
    </xdr:pic>
    <xdr:clientData/>
  </xdr:twoCellAnchor>
  <xdr:twoCellAnchor editAs="oneCell">
    <xdr:from>
      <xdr:col>3</xdr:col>
      <xdr:colOff>841374</xdr:colOff>
      <xdr:row>107</xdr:row>
      <xdr:rowOff>60325</xdr:rowOff>
    </xdr:from>
    <xdr:to>
      <xdr:col>5</xdr:col>
      <xdr:colOff>655289</xdr:colOff>
      <xdr:row>139</xdr:row>
      <xdr:rowOff>127000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099174" y="8886825"/>
          <a:ext cx="2277715" cy="5349875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49</xdr:row>
      <xdr:rowOff>25400</xdr:rowOff>
    </xdr:from>
    <xdr:to>
      <xdr:col>1</xdr:col>
      <xdr:colOff>1917961</xdr:colOff>
      <xdr:row>71</xdr:row>
      <xdr:rowOff>64003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524000" y="8356600"/>
          <a:ext cx="1867161" cy="3670803"/>
        </a:xfrm>
        <a:prstGeom prst="rect">
          <a:avLst/>
        </a:prstGeom>
      </xdr:spPr>
    </xdr:pic>
    <xdr:clientData/>
  </xdr:twoCellAnchor>
  <xdr:twoCellAnchor editAs="oneCell">
    <xdr:from>
      <xdr:col>1</xdr:col>
      <xdr:colOff>1930400</xdr:colOff>
      <xdr:row>49</xdr:row>
      <xdr:rowOff>12700</xdr:rowOff>
    </xdr:from>
    <xdr:to>
      <xdr:col>3</xdr:col>
      <xdr:colOff>112443</xdr:colOff>
      <xdr:row>99</xdr:row>
      <xdr:rowOff>63500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403600" y="8343900"/>
          <a:ext cx="1966643" cy="8305800"/>
        </a:xfrm>
        <a:prstGeom prst="rect">
          <a:avLst/>
        </a:prstGeom>
      </xdr:spPr>
    </xdr:pic>
    <xdr:clientData/>
  </xdr:twoCellAnchor>
  <xdr:twoCellAnchor editAs="oneCell">
    <xdr:from>
      <xdr:col>4</xdr:col>
      <xdr:colOff>50800</xdr:colOff>
      <xdr:row>49</xdr:row>
      <xdr:rowOff>139700</xdr:rowOff>
    </xdr:from>
    <xdr:to>
      <xdr:col>5</xdr:col>
      <xdr:colOff>698500</xdr:colOff>
      <xdr:row>95</xdr:row>
      <xdr:rowOff>128895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426200" y="8470900"/>
          <a:ext cx="1993900" cy="7583795"/>
        </a:xfrm>
        <a:prstGeom prst="rect">
          <a:avLst/>
        </a:prstGeom>
      </xdr:spPr>
    </xdr:pic>
    <xdr:clientData/>
  </xdr:twoCellAnchor>
  <xdr:twoCellAnchor editAs="oneCell">
    <xdr:from>
      <xdr:col>5</xdr:col>
      <xdr:colOff>774700</xdr:colOff>
      <xdr:row>50</xdr:row>
      <xdr:rowOff>165099</xdr:rowOff>
    </xdr:from>
    <xdr:to>
      <xdr:col>7</xdr:col>
      <xdr:colOff>685800</xdr:colOff>
      <xdr:row>85</xdr:row>
      <xdr:rowOff>42494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496300" y="8661399"/>
          <a:ext cx="2133600" cy="56558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1800476</xdr:colOff>
      <xdr:row>47</xdr:row>
      <xdr:rowOff>29573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43000" y="485775"/>
          <a:ext cx="1800476" cy="715427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105026</xdr:colOff>
      <xdr:row>13</xdr:row>
      <xdr:rowOff>143121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219450" y="485775"/>
          <a:ext cx="1800476" cy="1762371"/>
        </a:xfrm>
        <a:prstGeom prst="rect">
          <a:avLst/>
        </a:prstGeom>
      </xdr:spPr>
    </xdr:pic>
    <xdr:clientData/>
  </xdr:twoCellAnchor>
  <xdr:twoCellAnchor editAs="oneCell">
    <xdr:from>
      <xdr:col>1</xdr:col>
      <xdr:colOff>1943100</xdr:colOff>
      <xdr:row>99</xdr:row>
      <xdr:rowOff>76200</xdr:rowOff>
    </xdr:from>
    <xdr:to>
      <xdr:col>3</xdr:col>
      <xdr:colOff>16134</xdr:colOff>
      <xdr:row>101</xdr:row>
      <xdr:rowOff>146106</xdr:rowOff>
    </xdr:to>
    <xdr:pic>
      <xdr:nvPicPr>
        <xdr:cNvPr id="45" name="Image 4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416300" y="16662400"/>
          <a:ext cx="1857634" cy="4001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CB74"/>
  <sheetViews>
    <sheetView tabSelected="1" workbookViewId="0">
      <selection activeCell="A76" sqref="A76:XFD85"/>
    </sheetView>
  </sheetViews>
  <sheetFormatPr baseColWidth="10" defaultRowHeight="12"/>
  <cols>
    <col min="1" max="1" width="2.140625" style="1" customWidth="1"/>
    <col min="2" max="2" width="49.140625" style="1" customWidth="1"/>
    <col min="3" max="7" width="10.42578125" style="1" customWidth="1"/>
    <col min="8" max="8" width="10.42578125" style="220" customWidth="1"/>
    <col min="9" max="13" width="10.42578125" style="1" customWidth="1"/>
    <col min="14" max="14" width="10.42578125" style="220" customWidth="1"/>
    <col min="15" max="32" width="10" style="1" customWidth="1"/>
    <col min="33" max="16384" width="11.42578125" style="1"/>
  </cols>
  <sheetData>
    <row r="2" spans="2:80">
      <c r="B2" s="2" t="s">
        <v>146</v>
      </c>
      <c r="C2" s="219"/>
    </row>
    <row r="3" spans="2:80">
      <c r="B3" s="221" t="s">
        <v>309</v>
      </c>
    </row>
    <row r="4" spans="2:80">
      <c r="B4" s="2" t="s">
        <v>415</v>
      </c>
      <c r="C4" s="256"/>
      <c r="D4" s="5"/>
      <c r="E4" s="5"/>
    </row>
    <row r="5" spans="2:80">
      <c r="B5" s="1" t="s">
        <v>418</v>
      </c>
      <c r="C5" s="257"/>
    </row>
    <row r="7" spans="2:80">
      <c r="B7" s="222" t="s">
        <v>410</v>
      </c>
    </row>
    <row r="8" spans="2:80">
      <c r="B8" s="219" t="s">
        <v>310</v>
      </c>
    </row>
    <row r="10" spans="2:80" ht="12.75">
      <c r="B10" s="296"/>
      <c r="C10" s="293" t="s">
        <v>2</v>
      </c>
      <c r="D10" s="299"/>
      <c r="E10" s="299"/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I10" s="299"/>
      <c r="AJ10" s="299"/>
      <c r="AK10" s="299"/>
      <c r="AL10" s="299"/>
      <c r="AM10" s="299"/>
      <c r="AN10" s="299"/>
      <c r="AO10" s="299"/>
      <c r="AP10" s="299"/>
      <c r="AQ10" s="299"/>
      <c r="AR10" s="299"/>
      <c r="AS10" s="299"/>
      <c r="AT10" s="299"/>
      <c r="AU10" s="299"/>
      <c r="AV10" s="299"/>
      <c r="AW10" s="299"/>
      <c r="AX10" s="300"/>
    </row>
    <row r="11" spans="2:80">
      <c r="B11" s="297"/>
      <c r="C11" s="290">
        <v>2010</v>
      </c>
      <c r="D11" s="291"/>
      <c r="E11" s="291"/>
      <c r="F11" s="291"/>
      <c r="G11" s="291"/>
      <c r="H11" s="292"/>
      <c r="I11" s="290">
        <v>2011</v>
      </c>
      <c r="J11" s="291"/>
      <c r="K11" s="291"/>
      <c r="L11" s="291"/>
      <c r="M11" s="291"/>
      <c r="N11" s="292"/>
      <c r="O11" s="290">
        <v>2012</v>
      </c>
      <c r="P11" s="291"/>
      <c r="Q11" s="291"/>
      <c r="R11" s="291"/>
      <c r="S11" s="291"/>
      <c r="T11" s="292"/>
      <c r="U11" s="290">
        <v>2013</v>
      </c>
      <c r="V11" s="291"/>
      <c r="W11" s="291"/>
      <c r="X11" s="291"/>
      <c r="Y11" s="291"/>
      <c r="Z11" s="292"/>
      <c r="AA11" s="290">
        <v>2014</v>
      </c>
      <c r="AB11" s="291"/>
      <c r="AC11" s="291"/>
      <c r="AD11" s="291"/>
      <c r="AE11" s="291"/>
      <c r="AF11" s="292"/>
      <c r="AG11" s="290">
        <v>2015</v>
      </c>
      <c r="AH11" s="291"/>
      <c r="AI11" s="291"/>
      <c r="AJ11" s="291"/>
      <c r="AK11" s="291"/>
      <c r="AL11" s="292"/>
      <c r="AM11" s="290">
        <v>2016</v>
      </c>
      <c r="AN11" s="291"/>
      <c r="AO11" s="291"/>
      <c r="AP11" s="291"/>
      <c r="AQ11" s="291"/>
      <c r="AR11" s="292"/>
      <c r="AS11" s="290">
        <v>2017</v>
      </c>
      <c r="AT11" s="291"/>
      <c r="AU11" s="291"/>
      <c r="AV11" s="291"/>
      <c r="AW11" s="291"/>
      <c r="AX11" s="292"/>
      <c r="AY11" s="290">
        <v>2018</v>
      </c>
      <c r="AZ11" s="291"/>
      <c r="BA11" s="291"/>
      <c r="BB11" s="291"/>
      <c r="BC11" s="291"/>
      <c r="BD11" s="292"/>
      <c r="BE11" s="290">
        <v>2019</v>
      </c>
      <c r="BF11" s="291"/>
      <c r="BG11" s="291"/>
      <c r="BH11" s="291"/>
      <c r="BI11" s="291"/>
      <c r="BJ11" s="292"/>
      <c r="BK11" s="290">
        <v>2020</v>
      </c>
      <c r="BL11" s="291"/>
      <c r="BM11" s="291"/>
      <c r="BN11" s="291"/>
      <c r="BO11" s="291"/>
      <c r="BP11" s="292"/>
      <c r="BQ11" s="290">
        <v>2020</v>
      </c>
      <c r="BR11" s="291"/>
      <c r="BS11" s="291"/>
      <c r="BT11" s="291"/>
      <c r="BU11" s="291"/>
      <c r="BV11" s="292"/>
      <c r="BW11" s="290">
        <v>2021</v>
      </c>
      <c r="BX11" s="291"/>
      <c r="BY11" s="291"/>
      <c r="BZ11" s="291"/>
      <c r="CA11" s="291"/>
      <c r="CB11" s="292"/>
    </row>
    <row r="12" spans="2:80">
      <c r="B12" s="297"/>
      <c r="C12" s="293" t="s">
        <v>279</v>
      </c>
      <c r="D12" s="294"/>
      <c r="E12" s="294"/>
      <c r="F12" s="294"/>
      <c r="G12" s="294"/>
      <c r="H12" s="295"/>
      <c r="I12" s="293" t="s">
        <v>279</v>
      </c>
      <c r="J12" s="294"/>
      <c r="K12" s="294"/>
      <c r="L12" s="294"/>
      <c r="M12" s="294"/>
      <c r="N12" s="295"/>
      <c r="O12" s="293" t="s">
        <v>279</v>
      </c>
      <c r="P12" s="294"/>
      <c r="Q12" s="294"/>
      <c r="R12" s="294"/>
      <c r="S12" s="294"/>
      <c r="T12" s="295"/>
      <c r="U12" s="293" t="s">
        <v>279</v>
      </c>
      <c r="V12" s="294"/>
      <c r="W12" s="294"/>
      <c r="X12" s="294"/>
      <c r="Y12" s="294"/>
      <c r="Z12" s="295"/>
      <c r="AA12" s="293" t="s">
        <v>279</v>
      </c>
      <c r="AB12" s="294"/>
      <c r="AC12" s="294"/>
      <c r="AD12" s="294"/>
      <c r="AE12" s="294"/>
      <c r="AF12" s="295"/>
      <c r="AG12" s="293" t="s">
        <v>279</v>
      </c>
      <c r="AH12" s="294"/>
      <c r="AI12" s="294"/>
      <c r="AJ12" s="294"/>
      <c r="AK12" s="294"/>
      <c r="AL12" s="295"/>
      <c r="AM12" s="293" t="s">
        <v>279</v>
      </c>
      <c r="AN12" s="294"/>
      <c r="AO12" s="294"/>
      <c r="AP12" s="294"/>
      <c r="AQ12" s="294"/>
      <c r="AR12" s="295"/>
      <c r="AS12" s="293" t="s">
        <v>279</v>
      </c>
      <c r="AT12" s="294"/>
      <c r="AU12" s="294"/>
      <c r="AV12" s="294"/>
      <c r="AW12" s="294"/>
      <c r="AX12" s="295"/>
      <c r="AY12" s="293" t="s">
        <v>279</v>
      </c>
      <c r="AZ12" s="294"/>
      <c r="BA12" s="294"/>
      <c r="BB12" s="294"/>
      <c r="BC12" s="294"/>
      <c r="BD12" s="295"/>
      <c r="BE12" s="293" t="s">
        <v>279</v>
      </c>
      <c r="BF12" s="294"/>
      <c r="BG12" s="294"/>
      <c r="BH12" s="294"/>
      <c r="BI12" s="294"/>
      <c r="BJ12" s="295"/>
      <c r="BK12" s="293" t="s">
        <v>279</v>
      </c>
      <c r="BL12" s="294"/>
      <c r="BM12" s="294"/>
      <c r="BN12" s="294"/>
      <c r="BO12" s="294"/>
      <c r="BP12" s="295"/>
      <c r="BQ12" s="293" t="s">
        <v>279</v>
      </c>
      <c r="BR12" s="294"/>
      <c r="BS12" s="294"/>
      <c r="BT12" s="294"/>
      <c r="BU12" s="294"/>
      <c r="BV12" s="295"/>
      <c r="BW12" s="293" t="s">
        <v>279</v>
      </c>
      <c r="BX12" s="294"/>
      <c r="BY12" s="294"/>
      <c r="BZ12" s="294"/>
      <c r="CA12" s="294"/>
      <c r="CB12" s="295"/>
    </row>
    <row r="13" spans="2:80">
      <c r="B13" s="297"/>
      <c r="C13" s="290" t="s">
        <v>90</v>
      </c>
      <c r="D13" s="291"/>
      <c r="E13" s="291"/>
      <c r="F13" s="291"/>
      <c r="G13" s="291"/>
      <c r="H13" s="292"/>
      <c r="I13" s="290" t="s">
        <v>90</v>
      </c>
      <c r="J13" s="291"/>
      <c r="K13" s="291"/>
      <c r="L13" s="291"/>
      <c r="M13" s="291"/>
      <c r="N13" s="292"/>
      <c r="O13" s="290" t="s">
        <v>90</v>
      </c>
      <c r="P13" s="291"/>
      <c r="Q13" s="291"/>
      <c r="R13" s="291"/>
      <c r="S13" s="291"/>
      <c r="T13" s="292"/>
      <c r="U13" s="290" t="s">
        <v>90</v>
      </c>
      <c r="V13" s="291"/>
      <c r="W13" s="291"/>
      <c r="X13" s="291"/>
      <c r="Y13" s="291"/>
      <c r="Z13" s="292"/>
      <c r="AA13" s="290" t="s">
        <v>90</v>
      </c>
      <c r="AB13" s="291"/>
      <c r="AC13" s="291"/>
      <c r="AD13" s="291"/>
      <c r="AE13" s="291"/>
      <c r="AF13" s="292"/>
      <c r="AG13" s="290" t="s">
        <v>90</v>
      </c>
      <c r="AH13" s="291"/>
      <c r="AI13" s="291"/>
      <c r="AJ13" s="291"/>
      <c r="AK13" s="291"/>
      <c r="AL13" s="292"/>
      <c r="AM13" s="290" t="s">
        <v>90</v>
      </c>
      <c r="AN13" s="291"/>
      <c r="AO13" s="291"/>
      <c r="AP13" s="291"/>
      <c r="AQ13" s="291"/>
      <c r="AR13" s="292"/>
      <c r="AS13" s="290" t="s">
        <v>90</v>
      </c>
      <c r="AT13" s="291"/>
      <c r="AU13" s="291"/>
      <c r="AV13" s="291"/>
      <c r="AW13" s="291"/>
      <c r="AX13" s="292"/>
      <c r="AY13" s="290" t="s">
        <v>90</v>
      </c>
      <c r="AZ13" s="291"/>
      <c r="BA13" s="291"/>
      <c r="BB13" s="291"/>
      <c r="BC13" s="291"/>
      <c r="BD13" s="292"/>
      <c r="BE13" s="290" t="s">
        <v>90</v>
      </c>
      <c r="BF13" s="291"/>
      <c r="BG13" s="291"/>
      <c r="BH13" s="291"/>
      <c r="BI13" s="291"/>
      <c r="BJ13" s="292"/>
      <c r="BK13" s="290" t="s">
        <v>90</v>
      </c>
      <c r="BL13" s="291"/>
      <c r="BM13" s="291"/>
      <c r="BN13" s="291"/>
      <c r="BO13" s="291"/>
      <c r="BP13" s="292"/>
      <c r="BQ13" s="290" t="s">
        <v>90</v>
      </c>
      <c r="BR13" s="291"/>
      <c r="BS13" s="291"/>
      <c r="BT13" s="291"/>
      <c r="BU13" s="291"/>
      <c r="BV13" s="292"/>
      <c r="BW13" s="290" t="s">
        <v>90</v>
      </c>
      <c r="BX13" s="291"/>
      <c r="BY13" s="291"/>
      <c r="BZ13" s="291"/>
      <c r="CA13" s="291"/>
      <c r="CB13" s="292"/>
    </row>
    <row r="14" spans="2:80">
      <c r="B14" s="298"/>
      <c r="C14" s="293" t="s">
        <v>91</v>
      </c>
      <c r="D14" s="294"/>
      <c r="E14" s="294"/>
      <c r="F14" s="294"/>
      <c r="G14" s="294"/>
      <c r="H14" s="295"/>
      <c r="I14" s="293" t="s">
        <v>91</v>
      </c>
      <c r="J14" s="294"/>
      <c r="K14" s="294"/>
      <c r="L14" s="294"/>
      <c r="M14" s="294"/>
      <c r="N14" s="295"/>
      <c r="O14" s="293" t="s">
        <v>91</v>
      </c>
      <c r="P14" s="294"/>
      <c r="Q14" s="294"/>
      <c r="R14" s="294"/>
      <c r="S14" s="294"/>
      <c r="T14" s="295"/>
      <c r="U14" s="293" t="s">
        <v>91</v>
      </c>
      <c r="V14" s="294"/>
      <c r="W14" s="294"/>
      <c r="X14" s="294"/>
      <c r="Y14" s="294"/>
      <c r="Z14" s="295"/>
      <c r="AA14" s="293" t="s">
        <v>91</v>
      </c>
      <c r="AB14" s="294"/>
      <c r="AC14" s="294"/>
      <c r="AD14" s="294"/>
      <c r="AE14" s="294"/>
      <c r="AF14" s="295"/>
      <c r="AG14" s="293" t="s">
        <v>91</v>
      </c>
      <c r="AH14" s="294"/>
      <c r="AI14" s="294"/>
      <c r="AJ14" s="294"/>
      <c r="AK14" s="294"/>
      <c r="AL14" s="295"/>
      <c r="AM14" s="293" t="s">
        <v>91</v>
      </c>
      <c r="AN14" s="294"/>
      <c r="AO14" s="294"/>
      <c r="AP14" s="294"/>
      <c r="AQ14" s="294"/>
      <c r="AR14" s="295"/>
      <c r="AS14" s="293" t="s">
        <v>91</v>
      </c>
      <c r="AT14" s="294"/>
      <c r="AU14" s="294"/>
      <c r="AV14" s="294"/>
      <c r="AW14" s="294"/>
      <c r="AX14" s="295"/>
      <c r="AY14" s="293" t="s">
        <v>91</v>
      </c>
      <c r="AZ14" s="294"/>
      <c r="BA14" s="294"/>
      <c r="BB14" s="294"/>
      <c r="BC14" s="294"/>
      <c r="BD14" s="295"/>
      <c r="BE14" s="293" t="s">
        <v>91</v>
      </c>
      <c r="BF14" s="294"/>
      <c r="BG14" s="294"/>
      <c r="BH14" s="294"/>
      <c r="BI14" s="294"/>
      <c r="BJ14" s="295"/>
      <c r="BK14" s="293" t="s">
        <v>91</v>
      </c>
      <c r="BL14" s="294"/>
      <c r="BM14" s="294"/>
      <c r="BN14" s="294"/>
      <c r="BO14" s="294"/>
      <c r="BP14" s="295"/>
      <c r="BQ14" s="293" t="s">
        <v>91</v>
      </c>
      <c r="BR14" s="294"/>
      <c r="BS14" s="294"/>
      <c r="BT14" s="294"/>
      <c r="BU14" s="294"/>
      <c r="BV14" s="295"/>
      <c r="BW14" s="293" t="s">
        <v>91</v>
      </c>
      <c r="BX14" s="294"/>
      <c r="BY14" s="294"/>
      <c r="BZ14" s="294"/>
      <c r="CA14" s="294"/>
      <c r="CB14" s="295"/>
    </row>
    <row r="15" spans="2:80" s="223" customFormat="1" ht="36">
      <c r="B15" s="224" t="s">
        <v>52</v>
      </c>
      <c r="C15" s="224" t="s">
        <v>94</v>
      </c>
      <c r="D15" s="224" t="s">
        <v>92</v>
      </c>
      <c r="E15" s="224" t="s">
        <v>93</v>
      </c>
      <c r="F15" s="224" t="s">
        <v>87</v>
      </c>
      <c r="G15" s="224" t="s">
        <v>88</v>
      </c>
      <c r="H15" s="224" t="s">
        <v>89</v>
      </c>
      <c r="I15" s="224" t="s">
        <v>94</v>
      </c>
      <c r="J15" s="224" t="s">
        <v>92</v>
      </c>
      <c r="K15" s="224" t="s">
        <v>93</v>
      </c>
      <c r="L15" s="224" t="s">
        <v>87</v>
      </c>
      <c r="M15" s="224" t="s">
        <v>88</v>
      </c>
      <c r="N15" s="224" t="s">
        <v>89</v>
      </c>
      <c r="O15" s="224" t="s">
        <v>94</v>
      </c>
      <c r="P15" s="224" t="s">
        <v>92</v>
      </c>
      <c r="Q15" s="224" t="s">
        <v>93</v>
      </c>
      <c r="R15" s="224" t="s">
        <v>87</v>
      </c>
      <c r="S15" s="224" t="s">
        <v>88</v>
      </c>
      <c r="T15" s="224" t="s">
        <v>89</v>
      </c>
      <c r="U15" s="224" t="s">
        <v>94</v>
      </c>
      <c r="V15" s="224" t="s">
        <v>92</v>
      </c>
      <c r="W15" s="224" t="s">
        <v>93</v>
      </c>
      <c r="X15" s="224" t="s">
        <v>87</v>
      </c>
      <c r="Y15" s="224" t="s">
        <v>88</v>
      </c>
      <c r="Z15" s="224" t="s">
        <v>89</v>
      </c>
      <c r="AA15" s="224" t="s">
        <v>94</v>
      </c>
      <c r="AB15" s="224" t="s">
        <v>92</v>
      </c>
      <c r="AC15" s="224" t="s">
        <v>93</v>
      </c>
      <c r="AD15" s="224" t="s">
        <v>87</v>
      </c>
      <c r="AE15" s="224" t="s">
        <v>88</v>
      </c>
      <c r="AF15" s="224" t="s">
        <v>89</v>
      </c>
      <c r="AG15" s="224" t="s">
        <v>94</v>
      </c>
      <c r="AH15" s="224" t="s">
        <v>92</v>
      </c>
      <c r="AI15" s="224" t="s">
        <v>93</v>
      </c>
      <c r="AJ15" s="224" t="s">
        <v>87</v>
      </c>
      <c r="AK15" s="224" t="s">
        <v>88</v>
      </c>
      <c r="AL15" s="224" t="s">
        <v>89</v>
      </c>
      <c r="AM15" s="224" t="s">
        <v>94</v>
      </c>
      <c r="AN15" s="224" t="s">
        <v>92</v>
      </c>
      <c r="AO15" s="224" t="s">
        <v>93</v>
      </c>
      <c r="AP15" s="224" t="s">
        <v>87</v>
      </c>
      <c r="AQ15" s="224" t="s">
        <v>88</v>
      </c>
      <c r="AR15" s="224" t="s">
        <v>89</v>
      </c>
      <c r="AS15" s="224" t="s">
        <v>94</v>
      </c>
      <c r="AT15" s="224" t="s">
        <v>92</v>
      </c>
      <c r="AU15" s="224" t="s">
        <v>93</v>
      </c>
      <c r="AV15" s="224" t="s">
        <v>87</v>
      </c>
      <c r="AW15" s="224" t="s">
        <v>88</v>
      </c>
      <c r="AX15" s="224" t="s">
        <v>89</v>
      </c>
      <c r="AY15" s="224" t="s">
        <v>94</v>
      </c>
      <c r="AZ15" s="224" t="s">
        <v>92</v>
      </c>
      <c r="BA15" s="224" t="s">
        <v>93</v>
      </c>
      <c r="BB15" s="224" t="s">
        <v>87</v>
      </c>
      <c r="BC15" s="224" t="s">
        <v>88</v>
      </c>
      <c r="BD15" s="224" t="s">
        <v>89</v>
      </c>
      <c r="BE15" s="224" t="s">
        <v>94</v>
      </c>
      <c r="BF15" s="224" t="s">
        <v>92</v>
      </c>
      <c r="BG15" s="224" t="s">
        <v>93</v>
      </c>
      <c r="BH15" s="224" t="s">
        <v>87</v>
      </c>
      <c r="BI15" s="224" t="s">
        <v>88</v>
      </c>
      <c r="BJ15" s="224" t="s">
        <v>89</v>
      </c>
      <c r="BK15" s="224" t="s">
        <v>94</v>
      </c>
      <c r="BL15" s="224" t="s">
        <v>92</v>
      </c>
      <c r="BM15" s="224" t="s">
        <v>93</v>
      </c>
      <c r="BN15" s="224" t="s">
        <v>87</v>
      </c>
      <c r="BO15" s="224" t="s">
        <v>88</v>
      </c>
      <c r="BP15" s="224" t="s">
        <v>89</v>
      </c>
      <c r="BQ15" s="224" t="s">
        <v>94</v>
      </c>
      <c r="BR15" s="224" t="s">
        <v>92</v>
      </c>
      <c r="BS15" s="224" t="s">
        <v>93</v>
      </c>
      <c r="BT15" s="224" t="s">
        <v>87</v>
      </c>
      <c r="BU15" s="224" t="s">
        <v>88</v>
      </c>
      <c r="BV15" s="224" t="s">
        <v>89</v>
      </c>
      <c r="BW15" s="224" t="s">
        <v>94</v>
      </c>
      <c r="BX15" s="224" t="s">
        <v>92</v>
      </c>
      <c r="BY15" s="224" t="s">
        <v>93</v>
      </c>
      <c r="BZ15" s="224" t="s">
        <v>87</v>
      </c>
      <c r="CA15" s="224" t="s">
        <v>88</v>
      </c>
      <c r="CB15" s="224" t="s">
        <v>89</v>
      </c>
    </row>
    <row r="16" spans="2:80">
      <c r="B16" s="225" t="s">
        <v>95</v>
      </c>
      <c r="C16" s="226">
        <v>44.99</v>
      </c>
      <c r="D16" s="226">
        <v>0.46</v>
      </c>
      <c r="E16" s="226">
        <v>7.93</v>
      </c>
      <c r="F16" s="226">
        <v>0.4</v>
      </c>
      <c r="G16" s="226">
        <v>1.61</v>
      </c>
      <c r="H16" s="226">
        <v>34.590000000000003</v>
      </c>
      <c r="I16" s="226">
        <v>53.73</v>
      </c>
      <c r="J16" s="226">
        <v>0.3</v>
      </c>
      <c r="K16" s="226">
        <v>7.23</v>
      </c>
      <c r="L16" s="226">
        <v>0.32</v>
      </c>
      <c r="M16" s="226">
        <v>1.9</v>
      </c>
      <c r="N16" s="226">
        <v>43.98</v>
      </c>
      <c r="O16" s="226">
        <v>63.18</v>
      </c>
      <c r="P16" s="226">
        <v>0.5</v>
      </c>
      <c r="Q16" s="226">
        <v>9.1999999999999993</v>
      </c>
      <c r="R16" s="226">
        <v>0.44</v>
      </c>
      <c r="S16" s="226">
        <v>1.5</v>
      </c>
      <c r="T16" s="226">
        <v>51.54</v>
      </c>
      <c r="U16" s="226">
        <v>38.840000000000003</v>
      </c>
      <c r="V16" s="226">
        <v>0.15</v>
      </c>
      <c r="W16" s="226">
        <v>5.14</v>
      </c>
      <c r="X16" s="226">
        <v>0.23</v>
      </c>
      <c r="Y16" s="226">
        <v>0.81</v>
      </c>
      <c r="Z16" s="226">
        <v>32.51</v>
      </c>
      <c r="AA16" s="226">
        <v>45</v>
      </c>
      <c r="AB16" s="226">
        <v>0.17</v>
      </c>
      <c r="AC16" s="226">
        <v>5.96</v>
      </c>
      <c r="AD16" s="226">
        <v>0.27</v>
      </c>
      <c r="AE16" s="226">
        <v>0.94</v>
      </c>
      <c r="AF16" s="226">
        <v>37.659999999999997</v>
      </c>
      <c r="AG16" s="226">
        <v>57.24</v>
      </c>
      <c r="AH16" s="226">
        <v>0.21</v>
      </c>
      <c r="AI16" s="226">
        <v>7.48</v>
      </c>
      <c r="AJ16" s="226">
        <v>0.3</v>
      </c>
      <c r="AK16" s="226">
        <v>1.04</v>
      </c>
      <c r="AL16" s="226">
        <v>48.21</v>
      </c>
      <c r="AM16" s="226">
        <v>34.99</v>
      </c>
      <c r="AN16" s="226">
        <v>0.18</v>
      </c>
      <c r="AO16" s="226">
        <v>4.92</v>
      </c>
      <c r="AP16" s="226">
        <v>0.25</v>
      </c>
      <c r="AQ16" s="226">
        <v>0.81</v>
      </c>
      <c r="AR16" s="226">
        <v>28.83</v>
      </c>
      <c r="AS16" s="226">
        <v>42.88</v>
      </c>
      <c r="AT16" s="226">
        <v>0.12</v>
      </c>
      <c r="AU16" s="226">
        <v>5.83</v>
      </c>
      <c r="AV16" s="226">
        <v>0.18</v>
      </c>
      <c r="AW16" s="226">
        <v>1.36</v>
      </c>
      <c r="AX16" s="226">
        <v>35.380000000000003</v>
      </c>
      <c r="AY16" s="226">
        <v>35.130000000000003</v>
      </c>
      <c r="AZ16" s="226">
        <v>0.11</v>
      </c>
      <c r="BA16" s="226">
        <v>4.87</v>
      </c>
      <c r="BB16" s="226">
        <v>0.24</v>
      </c>
      <c r="BC16" s="226">
        <v>0.65</v>
      </c>
      <c r="BD16" s="226">
        <v>29.26</v>
      </c>
      <c r="BE16" s="226">
        <v>35.729999999999997</v>
      </c>
      <c r="BF16" s="226">
        <v>0.1</v>
      </c>
      <c r="BG16" s="226">
        <v>3.94</v>
      </c>
      <c r="BH16" s="226">
        <v>0.37</v>
      </c>
      <c r="BI16" s="226">
        <v>0.72</v>
      </c>
      <c r="BJ16" s="226">
        <v>30.6</v>
      </c>
      <c r="BK16" s="226">
        <v>24.35</v>
      </c>
      <c r="BL16" s="226">
        <v>0.12</v>
      </c>
      <c r="BM16" s="226">
        <v>3.21</v>
      </c>
      <c r="BN16" s="226">
        <v>0.2</v>
      </c>
      <c r="BO16" s="226">
        <v>0.76</v>
      </c>
      <c r="BP16" s="226">
        <v>20.07</v>
      </c>
      <c r="BQ16" s="226">
        <v>52.92</v>
      </c>
      <c r="BR16" s="226">
        <v>0.09</v>
      </c>
      <c r="BS16" s="226">
        <v>6.15</v>
      </c>
      <c r="BT16" s="226">
        <v>0.3</v>
      </c>
      <c r="BU16" s="226">
        <v>1.6</v>
      </c>
      <c r="BV16" s="226">
        <v>44.78</v>
      </c>
      <c r="BW16" s="226">
        <v>52.92</v>
      </c>
      <c r="BX16" s="226">
        <v>0.09</v>
      </c>
      <c r="BY16" s="226">
        <v>6.15</v>
      </c>
      <c r="BZ16" s="226">
        <v>0.3</v>
      </c>
      <c r="CA16" s="226">
        <v>1.6</v>
      </c>
      <c r="CB16" s="226">
        <v>44.78</v>
      </c>
    </row>
    <row r="17" spans="2:80">
      <c r="B17" s="225" t="s">
        <v>96</v>
      </c>
      <c r="C17" s="226">
        <v>444.06</v>
      </c>
      <c r="D17" s="226">
        <v>56.43</v>
      </c>
      <c r="E17" s="226">
        <v>96.55</v>
      </c>
      <c r="F17" s="226">
        <v>100.16</v>
      </c>
      <c r="G17" s="226">
        <v>108.45</v>
      </c>
      <c r="H17" s="226">
        <v>82.47</v>
      </c>
      <c r="I17" s="226">
        <v>442.36</v>
      </c>
      <c r="J17" s="226">
        <v>53.57</v>
      </c>
      <c r="K17" s="226">
        <v>96.82</v>
      </c>
      <c r="L17" s="226">
        <v>98.25</v>
      </c>
      <c r="M17" s="226">
        <v>103.91</v>
      </c>
      <c r="N17" s="226">
        <v>89.81</v>
      </c>
      <c r="O17" s="226">
        <v>587.09</v>
      </c>
      <c r="P17" s="226">
        <v>73.8</v>
      </c>
      <c r="Q17" s="226">
        <v>130.02000000000001</v>
      </c>
      <c r="R17" s="226">
        <v>124.13</v>
      </c>
      <c r="S17" s="226">
        <v>136.52000000000001</v>
      </c>
      <c r="T17" s="226">
        <v>122.62</v>
      </c>
      <c r="U17" s="226">
        <v>401.76</v>
      </c>
      <c r="V17" s="226">
        <v>47.23</v>
      </c>
      <c r="W17" s="226">
        <v>86.55</v>
      </c>
      <c r="X17" s="226">
        <v>93.34</v>
      </c>
      <c r="Y17" s="226">
        <v>92.92</v>
      </c>
      <c r="Z17" s="226">
        <v>81.72</v>
      </c>
      <c r="AA17" s="227">
        <v>432.04</v>
      </c>
      <c r="AB17" s="226">
        <v>55</v>
      </c>
      <c r="AC17" s="226">
        <v>93.86</v>
      </c>
      <c r="AD17" s="226">
        <v>94.24</v>
      </c>
      <c r="AE17" s="226">
        <v>100.53</v>
      </c>
      <c r="AF17" s="226">
        <v>88.41</v>
      </c>
      <c r="AG17" s="226">
        <v>454.13</v>
      </c>
      <c r="AH17" s="226">
        <v>59.97</v>
      </c>
      <c r="AI17" s="226">
        <v>99.68</v>
      </c>
      <c r="AJ17" s="226">
        <v>94.55</v>
      </c>
      <c r="AK17" s="226">
        <v>108.63</v>
      </c>
      <c r="AL17" s="226">
        <v>91.3</v>
      </c>
      <c r="AM17" s="226">
        <v>326.16000000000003</v>
      </c>
      <c r="AN17" s="226">
        <v>48.03</v>
      </c>
      <c r="AO17" s="226">
        <v>70.39</v>
      </c>
      <c r="AP17" s="226">
        <v>70.05</v>
      </c>
      <c r="AQ17" s="226">
        <v>65.59</v>
      </c>
      <c r="AR17" s="226">
        <v>72.099999999999994</v>
      </c>
      <c r="AS17" s="226">
        <v>385.01</v>
      </c>
      <c r="AT17" s="226">
        <v>52.3</v>
      </c>
      <c r="AU17" s="226">
        <v>81.540000000000006</v>
      </c>
      <c r="AV17" s="226">
        <v>80.89</v>
      </c>
      <c r="AW17" s="226">
        <v>90</v>
      </c>
      <c r="AX17" s="226">
        <v>80.27</v>
      </c>
      <c r="AY17" s="226">
        <v>375.9</v>
      </c>
      <c r="AZ17" s="226">
        <v>51.11</v>
      </c>
      <c r="BA17" s="226">
        <v>83.52</v>
      </c>
      <c r="BB17" s="226">
        <v>79.239999999999995</v>
      </c>
      <c r="BC17" s="226">
        <v>89.29</v>
      </c>
      <c r="BD17" s="226">
        <v>72.739999999999995</v>
      </c>
      <c r="BE17" s="226">
        <v>448.04</v>
      </c>
      <c r="BF17" s="226">
        <v>59.95</v>
      </c>
      <c r="BG17" s="226">
        <v>95.67</v>
      </c>
      <c r="BH17" s="226">
        <v>93.4</v>
      </c>
      <c r="BI17" s="226">
        <v>106.18</v>
      </c>
      <c r="BJ17" s="226">
        <v>92.84</v>
      </c>
      <c r="BK17" s="226">
        <v>286.55</v>
      </c>
      <c r="BL17" s="226">
        <v>35.26</v>
      </c>
      <c r="BM17" s="226">
        <v>69.739999999999995</v>
      </c>
      <c r="BN17" s="226">
        <v>67.180000000000007</v>
      </c>
      <c r="BO17" s="226">
        <v>66.709999999999994</v>
      </c>
      <c r="BP17" s="226">
        <v>47.67</v>
      </c>
      <c r="BQ17" s="226">
        <v>545.51</v>
      </c>
      <c r="BR17" s="226">
        <v>74.41</v>
      </c>
      <c r="BS17" s="226">
        <v>115.28</v>
      </c>
      <c r="BT17" s="226">
        <v>115.72</v>
      </c>
      <c r="BU17" s="226">
        <v>132.47</v>
      </c>
      <c r="BV17" s="226">
        <v>107.63</v>
      </c>
      <c r="BW17" s="226">
        <v>545.51</v>
      </c>
      <c r="BX17" s="226">
        <v>74.41</v>
      </c>
      <c r="BY17" s="226">
        <v>115.28</v>
      </c>
      <c r="BZ17" s="226">
        <v>115.72</v>
      </c>
      <c r="CA17" s="226">
        <v>132.47</v>
      </c>
      <c r="CB17" s="226">
        <v>107.63</v>
      </c>
    </row>
    <row r="18" spans="2:80">
      <c r="B18" s="225" t="s">
        <v>97</v>
      </c>
      <c r="C18" s="226">
        <v>189.61</v>
      </c>
      <c r="D18" s="226">
        <v>10.119999999999999</v>
      </c>
      <c r="E18" s="226">
        <v>43.64</v>
      </c>
      <c r="F18" s="226">
        <v>6.64</v>
      </c>
      <c r="G18" s="226">
        <v>57.5</v>
      </c>
      <c r="H18" s="226">
        <v>71.709999999999994</v>
      </c>
      <c r="I18" s="226">
        <v>235.44</v>
      </c>
      <c r="J18" s="226">
        <v>15.62</v>
      </c>
      <c r="K18" s="226">
        <v>53.81</v>
      </c>
      <c r="L18" s="226">
        <v>13.41</v>
      </c>
      <c r="M18" s="226">
        <v>68.709999999999994</v>
      </c>
      <c r="N18" s="226">
        <v>83.89</v>
      </c>
      <c r="O18" s="226">
        <v>295.43</v>
      </c>
      <c r="P18" s="226">
        <v>23.02</v>
      </c>
      <c r="Q18" s="226">
        <v>79.75</v>
      </c>
      <c r="R18" s="226">
        <v>23.84</v>
      </c>
      <c r="S18" s="226">
        <v>70.31</v>
      </c>
      <c r="T18" s="226">
        <v>98.51</v>
      </c>
      <c r="U18" s="226">
        <v>263.48</v>
      </c>
      <c r="V18" s="226">
        <v>27.55</v>
      </c>
      <c r="W18" s="226">
        <v>80.650000000000006</v>
      </c>
      <c r="X18" s="226">
        <v>11.83</v>
      </c>
      <c r="Y18" s="226">
        <v>59.74</v>
      </c>
      <c r="Z18" s="226">
        <v>83.71</v>
      </c>
      <c r="AA18" s="226">
        <v>251.18</v>
      </c>
      <c r="AB18" s="226">
        <v>26.26</v>
      </c>
      <c r="AC18" s="226">
        <v>76.89</v>
      </c>
      <c r="AD18" s="226">
        <v>11.27</v>
      </c>
      <c r="AE18" s="226">
        <v>56.95</v>
      </c>
      <c r="AF18" s="226">
        <v>79.81</v>
      </c>
      <c r="AG18" s="226">
        <v>175</v>
      </c>
      <c r="AH18" s="226">
        <v>13.39</v>
      </c>
      <c r="AI18" s="226">
        <v>37.54</v>
      </c>
      <c r="AJ18" s="226">
        <v>10.27</v>
      </c>
      <c r="AK18" s="226">
        <v>48.28</v>
      </c>
      <c r="AL18" s="226">
        <v>65.52</v>
      </c>
      <c r="AM18" s="226">
        <v>136.44999999999999</v>
      </c>
      <c r="AN18" s="226">
        <v>8.86</v>
      </c>
      <c r="AO18" s="226">
        <v>26.94</v>
      </c>
      <c r="AP18" s="226">
        <v>8.1300000000000008</v>
      </c>
      <c r="AQ18" s="226">
        <v>36</v>
      </c>
      <c r="AR18" s="226">
        <v>56.52</v>
      </c>
      <c r="AS18" s="226">
        <v>167.05</v>
      </c>
      <c r="AT18" s="226">
        <v>11.21</v>
      </c>
      <c r="AU18" s="226">
        <v>40.369999999999997</v>
      </c>
      <c r="AV18" s="226">
        <v>11.11</v>
      </c>
      <c r="AW18" s="226">
        <v>45.6</v>
      </c>
      <c r="AX18" s="226">
        <v>58.76</v>
      </c>
      <c r="AY18" s="226">
        <v>179.16</v>
      </c>
      <c r="AZ18" s="226">
        <v>17.2</v>
      </c>
      <c r="BA18" s="226">
        <v>38.89</v>
      </c>
      <c r="BB18" s="226">
        <v>13.03</v>
      </c>
      <c r="BC18" s="226">
        <v>48.31</v>
      </c>
      <c r="BD18" s="226">
        <v>61.72</v>
      </c>
      <c r="BE18" s="226">
        <v>144.68</v>
      </c>
      <c r="BF18" s="226">
        <v>9.9499999999999993</v>
      </c>
      <c r="BG18" s="226">
        <v>28.49</v>
      </c>
      <c r="BH18" s="226">
        <v>10.55</v>
      </c>
      <c r="BI18" s="226">
        <v>45.81</v>
      </c>
      <c r="BJ18" s="226">
        <v>49.88</v>
      </c>
      <c r="BK18" s="226">
        <v>235.9</v>
      </c>
      <c r="BL18" s="226">
        <v>25.14</v>
      </c>
      <c r="BM18" s="226">
        <v>53.09</v>
      </c>
      <c r="BN18" s="226">
        <v>17.940000000000001</v>
      </c>
      <c r="BO18" s="226">
        <v>59.47</v>
      </c>
      <c r="BP18" s="226">
        <v>80.260000000000005</v>
      </c>
      <c r="BQ18" s="226">
        <v>366.11</v>
      </c>
      <c r="BR18" s="226">
        <v>35.67</v>
      </c>
      <c r="BS18" s="226">
        <v>79.28</v>
      </c>
      <c r="BT18" s="226">
        <v>33.869999999999997</v>
      </c>
      <c r="BU18" s="226">
        <v>92.49</v>
      </c>
      <c r="BV18" s="226">
        <v>124.81</v>
      </c>
      <c r="BW18" s="226">
        <v>366.11</v>
      </c>
      <c r="BX18" s="226">
        <v>35.67</v>
      </c>
      <c r="BY18" s="226">
        <v>79.28</v>
      </c>
      <c r="BZ18" s="226">
        <v>33.869999999999997</v>
      </c>
      <c r="CA18" s="226">
        <v>92.49</v>
      </c>
      <c r="CB18" s="226">
        <v>124.81</v>
      </c>
    </row>
    <row r="19" spans="2:80">
      <c r="B19" s="225" t="s">
        <v>98</v>
      </c>
      <c r="C19" s="226">
        <v>42.96</v>
      </c>
      <c r="D19" s="226">
        <v>5.82</v>
      </c>
      <c r="E19" s="226">
        <v>8.82</v>
      </c>
      <c r="F19" s="226">
        <v>8.68</v>
      </c>
      <c r="G19" s="226">
        <v>13.36</v>
      </c>
      <c r="H19" s="226">
        <v>6.28</v>
      </c>
      <c r="I19" s="226">
        <v>42.73</v>
      </c>
      <c r="J19" s="226">
        <v>5.32</v>
      </c>
      <c r="K19" s="226">
        <v>9.75</v>
      </c>
      <c r="L19" s="226">
        <v>8.99</v>
      </c>
      <c r="M19" s="226">
        <v>11.99</v>
      </c>
      <c r="N19" s="226">
        <v>6.68</v>
      </c>
      <c r="O19" s="226">
        <v>60.21</v>
      </c>
      <c r="P19" s="226">
        <v>7.96</v>
      </c>
      <c r="Q19" s="226">
        <v>13.65</v>
      </c>
      <c r="R19" s="226">
        <v>12.56</v>
      </c>
      <c r="S19" s="226">
        <v>17.52</v>
      </c>
      <c r="T19" s="226">
        <v>8.52</v>
      </c>
      <c r="U19" s="226">
        <v>49.86</v>
      </c>
      <c r="V19" s="226">
        <v>7.33</v>
      </c>
      <c r="W19" s="226">
        <v>11.09</v>
      </c>
      <c r="X19" s="226">
        <v>11.22</v>
      </c>
      <c r="Y19" s="226">
        <v>12.98</v>
      </c>
      <c r="Z19" s="226">
        <v>7.24</v>
      </c>
      <c r="AA19" s="226">
        <v>60.55</v>
      </c>
      <c r="AB19" s="226">
        <v>8.65</v>
      </c>
      <c r="AC19" s="226">
        <v>13.99</v>
      </c>
      <c r="AD19" s="226">
        <v>13.98</v>
      </c>
      <c r="AE19" s="226">
        <v>15.07</v>
      </c>
      <c r="AF19" s="226">
        <v>8.86</v>
      </c>
      <c r="AG19" s="226">
        <v>78.47</v>
      </c>
      <c r="AH19" s="226">
        <v>12.67</v>
      </c>
      <c r="AI19" s="226">
        <v>15.5</v>
      </c>
      <c r="AJ19" s="226">
        <v>20.100000000000001</v>
      </c>
      <c r="AK19" s="226">
        <v>19.59</v>
      </c>
      <c r="AL19" s="226">
        <v>10.61</v>
      </c>
      <c r="AM19" s="226">
        <v>56.03</v>
      </c>
      <c r="AN19" s="226">
        <v>10.24</v>
      </c>
      <c r="AO19" s="226">
        <v>11.52</v>
      </c>
      <c r="AP19" s="226">
        <v>14.18</v>
      </c>
      <c r="AQ19" s="226">
        <v>12.56</v>
      </c>
      <c r="AR19" s="226">
        <v>7.53</v>
      </c>
      <c r="AS19" s="226">
        <v>63.92</v>
      </c>
      <c r="AT19" s="226">
        <v>10.9</v>
      </c>
      <c r="AU19" s="226">
        <v>12.83</v>
      </c>
      <c r="AV19" s="226">
        <v>15.5</v>
      </c>
      <c r="AW19" s="226">
        <v>16.899999999999999</v>
      </c>
      <c r="AX19" s="226">
        <v>7.77</v>
      </c>
      <c r="AY19" s="226">
        <v>61.95</v>
      </c>
      <c r="AZ19" s="226">
        <v>11.84</v>
      </c>
      <c r="BA19" s="226">
        <v>12.82</v>
      </c>
      <c r="BB19" s="226">
        <v>14.54</v>
      </c>
      <c r="BC19" s="226">
        <v>15.77</v>
      </c>
      <c r="BD19" s="226">
        <v>6.98</v>
      </c>
      <c r="BE19" s="226">
        <v>78.84</v>
      </c>
      <c r="BF19" s="226">
        <v>14.09</v>
      </c>
      <c r="BG19" s="226">
        <v>16.59</v>
      </c>
      <c r="BH19" s="226">
        <v>17.670000000000002</v>
      </c>
      <c r="BI19" s="226">
        <v>19.98</v>
      </c>
      <c r="BJ19" s="226">
        <v>10.5</v>
      </c>
      <c r="BK19" s="226">
        <v>63.07</v>
      </c>
      <c r="BL19" s="226">
        <v>12.51</v>
      </c>
      <c r="BM19" s="226">
        <v>14.27</v>
      </c>
      <c r="BN19" s="226">
        <v>13.82</v>
      </c>
      <c r="BO19" s="226">
        <v>12.95</v>
      </c>
      <c r="BP19" s="226">
        <v>9.51</v>
      </c>
      <c r="BQ19" s="226">
        <v>90.6</v>
      </c>
      <c r="BR19" s="226">
        <v>17.920000000000002</v>
      </c>
      <c r="BS19" s="226">
        <v>19.38</v>
      </c>
      <c r="BT19" s="226">
        <v>18.63</v>
      </c>
      <c r="BU19" s="226">
        <v>23.36</v>
      </c>
      <c r="BV19" s="226">
        <v>11.3</v>
      </c>
      <c r="BW19" s="226">
        <v>90.6</v>
      </c>
      <c r="BX19" s="226">
        <v>17.920000000000002</v>
      </c>
      <c r="BY19" s="226">
        <v>19.38</v>
      </c>
      <c r="BZ19" s="226">
        <v>18.63</v>
      </c>
      <c r="CA19" s="226">
        <v>23.36</v>
      </c>
      <c r="CB19" s="226">
        <v>11.3</v>
      </c>
    </row>
    <row r="20" spans="2:80">
      <c r="B20" s="225" t="s">
        <v>99</v>
      </c>
      <c r="C20" s="226">
        <v>53.56</v>
      </c>
      <c r="D20" s="226">
        <v>16.53</v>
      </c>
      <c r="E20" s="226">
        <v>9.8699999999999992</v>
      </c>
      <c r="F20" s="226">
        <v>9.1300000000000008</v>
      </c>
      <c r="G20" s="226">
        <v>6.75</v>
      </c>
      <c r="H20" s="226">
        <v>11.28</v>
      </c>
      <c r="I20" s="226">
        <v>57.61</v>
      </c>
      <c r="J20" s="226">
        <v>17.62</v>
      </c>
      <c r="K20" s="226">
        <v>11.23</v>
      </c>
      <c r="L20" s="226">
        <v>9.7799999999999994</v>
      </c>
      <c r="M20" s="226">
        <v>7.15</v>
      </c>
      <c r="N20" s="226">
        <v>11.83</v>
      </c>
      <c r="O20" s="226">
        <v>81.53</v>
      </c>
      <c r="P20" s="226">
        <v>23.72</v>
      </c>
      <c r="Q20" s="226">
        <v>16.38</v>
      </c>
      <c r="R20" s="226">
        <v>12.52</v>
      </c>
      <c r="S20" s="226">
        <v>11.32</v>
      </c>
      <c r="T20" s="226">
        <v>17.59</v>
      </c>
      <c r="U20" s="226">
        <v>41.52</v>
      </c>
      <c r="V20" s="226">
        <v>10.31</v>
      </c>
      <c r="W20" s="226">
        <v>8.81</v>
      </c>
      <c r="X20" s="226">
        <v>9.01</v>
      </c>
      <c r="Y20" s="226">
        <v>6.26</v>
      </c>
      <c r="Z20" s="226">
        <v>7.13</v>
      </c>
      <c r="AA20" s="226">
        <v>42.18</v>
      </c>
      <c r="AB20" s="226">
        <v>10.27</v>
      </c>
      <c r="AC20" s="226">
        <v>9.43</v>
      </c>
      <c r="AD20" s="226">
        <v>8.14</v>
      </c>
      <c r="AE20" s="226">
        <v>6.11</v>
      </c>
      <c r="AF20" s="226">
        <v>8.23</v>
      </c>
      <c r="AG20" s="226">
        <v>46.33</v>
      </c>
      <c r="AH20" s="227">
        <v>10.29</v>
      </c>
      <c r="AI20" s="226">
        <v>11</v>
      </c>
      <c r="AJ20" s="226">
        <v>8.68</v>
      </c>
      <c r="AK20" s="227">
        <v>8.36</v>
      </c>
      <c r="AL20" s="226">
        <v>8</v>
      </c>
      <c r="AM20" s="226">
        <v>29.54</v>
      </c>
      <c r="AN20" s="226">
        <v>6.94</v>
      </c>
      <c r="AO20" s="226">
        <v>6.71</v>
      </c>
      <c r="AP20" s="226">
        <v>5.19</v>
      </c>
      <c r="AQ20" s="226">
        <v>4.8</v>
      </c>
      <c r="AR20" s="226">
        <v>5.9</v>
      </c>
      <c r="AS20" s="226">
        <v>36.880000000000003</v>
      </c>
      <c r="AT20" s="226">
        <v>7.16</v>
      </c>
      <c r="AU20" s="226">
        <v>9</v>
      </c>
      <c r="AV20" s="226">
        <v>7.15</v>
      </c>
      <c r="AW20" s="226">
        <v>7.22</v>
      </c>
      <c r="AX20" s="226">
        <v>6.35</v>
      </c>
      <c r="AY20" s="226">
        <v>35.119999999999997</v>
      </c>
      <c r="AZ20" s="226">
        <v>7.1</v>
      </c>
      <c r="BA20" s="226">
        <v>8.67</v>
      </c>
      <c r="BB20" s="226">
        <v>6.47</v>
      </c>
      <c r="BC20" s="226">
        <v>6.85</v>
      </c>
      <c r="BD20" s="226">
        <v>6.02</v>
      </c>
      <c r="BE20" s="226">
        <v>40.67</v>
      </c>
      <c r="BF20" s="226">
        <v>8.14</v>
      </c>
      <c r="BG20" s="226">
        <v>9.8699999999999992</v>
      </c>
      <c r="BH20" s="226">
        <v>8.1199999999999992</v>
      </c>
      <c r="BI20" s="226">
        <v>7.52</v>
      </c>
      <c r="BJ20" s="226">
        <v>7.02</v>
      </c>
      <c r="BK20" s="226">
        <v>30.65</v>
      </c>
      <c r="BL20" s="226">
        <v>5.97</v>
      </c>
      <c r="BM20" s="226">
        <v>8.84</v>
      </c>
      <c r="BN20" s="226">
        <v>5.69</v>
      </c>
      <c r="BO20" s="226">
        <v>5.6</v>
      </c>
      <c r="BP20" s="226">
        <v>4.55</v>
      </c>
      <c r="BQ20" s="226">
        <v>72.37</v>
      </c>
      <c r="BR20" s="226">
        <v>14.12</v>
      </c>
      <c r="BS20" s="226">
        <v>18.28</v>
      </c>
      <c r="BT20" s="226">
        <v>12.51</v>
      </c>
      <c r="BU20" s="226">
        <v>16.14</v>
      </c>
      <c r="BV20" s="226">
        <v>11.32</v>
      </c>
      <c r="BW20" s="226">
        <v>72.37</v>
      </c>
      <c r="BX20" s="226">
        <v>14.12</v>
      </c>
      <c r="BY20" s="226">
        <v>18.28</v>
      </c>
      <c r="BZ20" s="226">
        <v>12.51</v>
      </c>
      <c r="CA20" s="226">
        <v>16.14</v>
      </c>
      <c r="CB20" s="226">
        <v>11.32</v>
      </c>
    </row>
    <row r="21" spans="2:80">
      <c r="B21" s="225" t="s">
        <v>100</v>
      </c>
      <c r="C21" s="226">
        <v>775.18</v>
      </c>
      <c r="D21" s="226">
        <v>89.36</v>
      </c>
      <c r="E21" s="226">
        <v>166.81</v>
      </c>
      <c r="F21" s="226">
        <v>125.01</v>
      </c>
      <c r="G21" s="226">
        <v>187.67</v>
      </c>
      <c r="H21" s="226">
        <v>206.33</v>
      </c>
      <c r="I21" s="226">
        <v>831.87</v>
      </c>
      <c r="J21" s="226">
        <v>92.43</v>
      </c>
      <c r="K21" s="226">
        <v>178.84</v>
      </c>
      <c r="L21" s="226">
        <v>130.75</v>
      </c>
      <c r="M21" s="226">
        <v>193.66</v>
      </c>
      <c r="N21" s="226">
        <v>236.19</v>
      </c>
      <c r="O21" s="227">
        <v>1087.44</v>
      </c>
      <c r="P21" s="227">
        <v>129</v>
      </c>
      <c r="Q21" s="226">
        <v>249</v>
      </c>
      <c r="R21" s="226">
        <v>173.49</v>
      </c>
      <c r="S21" s="226">
        <v>237.17</v>
      </c>
      <c r="T21" s="226">
        <v>298.77999999999997</v>
      </c>
      <c r="U21" s="226">
        <v>795.46</v>
      </c>
      <c r="V21" s="226">
        <v>92.57</v>
      </c>
      <c r="W21" s="226">
        <v>192.24</v>
      </c>
      <c r="X21" s="226">
        <v>125.63</v>
      </c>
      <c r="Y21" s="226">
        <v>172.71</v>
      </c>
      <c r="Z21" s="226">
        <v>212.31</v>
      </c>
      <c r="AA21" s="226">
        <v>830.95</v>
      </c>
      <c r="AB21" s="226">
        <v>100.35</v>
      </c>
      <c r="AC21" s="226">
        <v>200.13</v>
      </c>
      <c r="AD21" s="226">
        <v>127.9</v>
      </c>
      <c r="AE21" s="226">
        <v>179.6</v>
      </c>
      <c r="AF21" s="226">
        <v>222.97</v>
      </c>
      <c r="AG21" s="226">
        <v>811.17</v>
      </c>
      <c r="AH21" s="226">
        <v>96.53</v>
      </c>
      <c r="AI21" s="226">
        <v>171.2</v>
      </c>
      <c r="AJ21" s="226">
        <v>133.9</v>
      </c>
      <c r="AK21" s="226">
        <v>185.9</v>
      </c>
      <c r="AL21" s="226">
        <v>223.64</v>
      </c>
      <c r="AM21" s="226">
        <v>583.16999999999996</v>
      </c>
      <c r="AN21" s="226">
        <v>74.25</v>
      </c>
      <c r="AO21" s="226">
        <v>120.48</v>
      </c>
      <c r="AP21" s="226">
        <v>97.8</v>
      </c>
      <c r="AQ21" s="226">
        <v>119.76</v>
      </c>
      <c r="AR21" s="226">
        <v>170.88</v>
      </c>
      <c r="AS21" s="226">
        <v>695.74</v>
      </c>
      <c r="AT21" s="226">
        <v>81.7</v>
      </c>
      <c r="AU21" s="226">
        <v>149.57</v>
      </c>
      <c r="AV21" s="226">
        <v>114.85</v>
      </c>
      <c r="AW21" s="226">
        <v>161.09</v>
      </c>
      <c r="AX21" s="226">
        <v>188.53</v>
      </c>
      <c r="AY21" s="226">
        <v>687.25</v>
      </c>
      <c r="AZ21" s="226">
        <v>87.37</v>
      </c>
      <c r="BA21" s="226">
        <v>148.78</v>
      </c>
      <c r="BB21" s="226">
        <v>113.52</v>
      </c>
      <c r="BC21" s="226">
        <v>160.87</v>
      </c>
      <c r="BD21" s="226">
        <v>176.71</v>
      </c>
      <c r="BE21" s="226">
        <v>747.95</v>
      </c>
      <c r="BF21" s="226">
        <v>92.23</v>
      </c>
      <c r="BG21" s="226">
        <v>154.56</v>
      </c>
      <c r="BH21" s="226">
        <v>130.1</v>
      </c>
      <c r="BI21" s="226">
        <v>180.22</v>
      </c>
      <c r="BJ21" s="226">
        <v>190.84</v>
      </c>
      <c r="BK21" s="226">
        <v>640.51</v>
      </c>
      <c r="BL21" s="226">
        <v>78.989999999999995</v>
      </c>
      <c r="BM21" s="226">
        <v>149.15</v>
      </c>
      <c r="BN21" s="226">
        <v>104.83</v>
      </c>
      <c r="BO21" s="226">
        <v>145.49</v>
      </c>
      <c r="BP21" s="226">
        <v>162.05000000000001</v>
      </c>
      <c r="BQ21" s="226">
        <v>1127.51</v>
      </c>
      <c r="BR21" s="226">
        <v>142.21</v>
      </c>
      <c r="BS21" s="226">
        <v>238.37</v>
      </c>
      <c r="BT21" s="226">
        <v>181.02</v>
      </c>
      <c r="BU21" s="226">
        <v>266.06</v>
      </c>
      <c r="BV21" s="226">
        <v>299.85000000000002</v>
      </c>
      <c r="BW21" s="226">
        <v>1127.51</v>
      </c>
      <c r="BX21" s="226">
        <v>142.21</v>
      </c>
      <c r="BY21" s="226">
        <v>238.37</v>
      </c>
      <c r="BZ21" s="226">
        <v>181.02</v>
      </c>
      <c r="CA21" s="226">
        <v>266.06</v>
      </c>
      <c r="CB21" s="226">
        <v>299.85000000000002</v>
      </c>
    </row>
    <row r="22" spans="2:80">
      <c r="B22" s="225" t="s">
        <v>101</v>
      </c>
      <c r="C22" s="226">
        <v>103.08</v>
      </c>
      <c r="D22" s="226">
        <v>10.89</v>
      </c>
      <c r="E22" s="226">
        <v>23.77</v>
      </c>
      <c r="F22" s="226">
        <v>14.73</v>
      </c>
      <c r="G22" s="226">
        <v>31.51</v>
      </c>
      <c r="H22" s="226">
        <v>22.18</v>
      </c>
      <c r="I22" s="226">
        <v>139.35</v>
      </c>
      <c r="J22" s="226">
        <v>12.86</v>
      </c>
      <c r="K22" s="226">
        <v>30.55</v>
      </c>
      <c r="L22" s="226">
        <v>19.07</v>
      </c>
      <c r="M22" s="226">
        <v>44.06</v>
      </c>
      <c r="N22" s="226">
        <v>32.81</v>
      </c>
      <c r="O22" s="226">
        <v>156.4</v>
      </c>
      <c r="P22" s="226">
        <v>15.18</v>
      </c>
      <c r="Q22" s="226">
        <v>35.770000000000003</v>
      </c>
      <c r="R22" s="226">
        <v>24.34</v>
      </c>
      <c r="S22" s="226">
        <v>50.95</v>
      </c>
      <c r="T22" s="226">
        <v>30.16</v>
      </c>
      <c r="U22" s="226">
        <v>105.73</v>
      </c>
      <c r="V22" s="226">
        <v>12.5</v>
      </c>
      <c r="W22" s="226">
        <v>23.47</v>
      </c>
      <c r="X22" s="226">
        <v>18.559999999999999</v>
      </c>
      <c r="Y22" s="226">
        <v>30.88</v>
      </c>
      <c r="Z22" s="226">
        <v>20.32</v>
      </c>
      <c r="AA22" s="226">
        <v>95.75</v>
      </c>
      <c r="AB22" s="226">
        <v>9.9</v>
      </c>
      <c r="AC22" s="226">
        <v>21.04</v>
      </c>
      <c r="AD22" s="226">
        <v>15.59</v>
      </c>
      <c r="AE22" s="226">
        <v>30.13</v>
      </c>
      <c r="AF22" s="226">
        <v>19.09</v>
      </c>
      <c r="AG22" s="226">
        <v>90.86</v>
      </c>
      <c r="AH22" s="226">
        <v>9.81</v>
      </c>
      <c r="AI22" s="226">
        <v>18.829999999999998</v>
      </c>
      <c r="AJ22" s="226">
        <v>14.76</v>
      </c>
      <c r="AK22" s="226">
        <v>30.84</v>
      </c>
      <c r="AL22" s="226">
        <v>16.62</v>
      </c>
      <c r="AM22" s="226">
        <v>103.34</v>
      </c>
      <c r="AN22" s="226">
        <v>12.43</v>
      </c>
      <c r="AO22" s="226">
        <v>20.93</v>
      </c>
      <c r="AP22" s="226">
        <v>16.260000000000002</v>
      </c>
      <c r="AQ22" s="226">
        <v>33.700000000000003</v>
      </c>
      <c r="AR22" s="226">
        <v>20.02</v>
      </c>
      <c r="AS22" s="226">
        <v>121.78</v>
      </c>
      <c r="AT22" s="226">
        <v>14.34</v>
      </c>
      <c r="AU22" s="226">
        <v>26.07</v>
      </c>
      <c r="AV22" s="226">
        <v>19.41</v>
      </c>
      <c r="AW22" s="226">
        <v>38.049999999999997</v>
      </c>
      <c r="AX22" s="226">
        <v>23.91</v>
      </c>
      <c r="AY22" s="226">
        <v>95.52</v>
      </c>
      <c r="AZ22" s="226">
        <v>12.28</v>
      </c>
      <c r="BA22" s="226">
        <v>22.17</v>
      </c>
      <c r="BB22" s="226">
        <v>14.57</v>
      </c>
      <c r="BC22" s="226">
        <v>27.8</v>
      </c>
      <c r="BD22" s="226">
        <v>18.71</v>
      </c>
      <c r="BE22" s="226">
        <v>95.72</v>
      </c>
      <c r="BF22" s="226">
        <v>12.41</v>
      </c>
      <c r="BG22" s="226">
        <v>21.45</v>
      </c>
      <c r="BH22" s="226">
        <v>15.64</v>
      </c>
      <c r="BI22" s="226">
        <v>27.98</v>
      </c>
      <c r="BJ22" s="226">
        <v>18.25</v>
      </c>
      <c r="BK22" s="226">
        <v>112.34</v>
      </c>
      <c r="BL22" s="226">
        <v>13.07</v>
      </c>
      <c r="BM22" s="226">
        <v>23.65</v>
      </c>
      <c r="BN22" s="226">
        <v>16.45</v>
      </c>
      <c r="BO22" s="226">
        <v>27.31</v>
      </c>
      <c r="BP22" s="226">
        <v>31.85</v>
      </c>
      <c r="BQ22" s="226">
        <v>177.22</v>
      </c>
      <c r="BR22" s="226">
        <v>22.17</v>
      </c>
      <c r="BS22" s="226">
        <v>39.770000000000003</v>
      </c>
      <c r="BT22" s="226">
        <v>27.46</v>
      </c>
      <c r="BU22" s="226">
        <v>40.17</v>
      </c>
      <c r="BV22" s="226">
        <v>47.65</v>
      </c>
      <c r="BW22" s="226">
        <v>177.22</v>
      </c>
      <c r="BX22" s="226">
        <v>22.17</v>
      </c>
      <c r="BY22" s="226">
        <v>39.770000000000003</v>
      </c>
      <c r="BZ22" s="226">
        <v>27.46</v>
      </c>
      <c r="CA22" s="226">
        <v>40.17</v>
      </c>
      <c r="CB22" s="226">
        <v>47.65</v>
      </c>
    </row>
    <row r="23" spans="2:80">
      <c r="B23" s="225" t="s">
        <v>102</v>
      </c>
      <c r="C23" s="226">
        <v>15.56</v>
      </c>
      <c r="D23" s="226">
        <v>2.2200000000000002</v>
      </c>
      <c r="E23" s="226">
        <v>3.66</v>
      </c>
      <c r="F23" s="226">
        <v>3.14</v>
      </c>
      <c r="G23" s="226">
        <v>4.4800000000000004</v>
      </c>
      <c r="H23" s="226">
        <v>2.06</v>
      </c>
      <c r="I23" s="226">
        <v>11.18</v>
      </c>
      <c r="J23" s="226">
        <v>1.81</v>
      </c>
      <c r="K23" s="226">
        <v>2.71</v>
      </c>
      <c r="L23" s="226">
        <v>1.99</v>
      </c>
      <c r="M23" s="226">
        <v>2.95</v>
      </c>
      <c r="N23" s="226">
        <v>1.72</v>
      </c>
      <c r="O23" s="226">
        <v>11.17</v>
      </c>
      <c r="P23" s="226">
        <v>1.81</v>
      </c>
      <c r="Q23" s="226">
        <v>2.7</v>
      </c>
      <c r="R23" s="226">
        <v>1.99</v>
      </c>
      <c r="S23" s="226">
        <v>2.95</v>
      </c>
      <c r="T23" s="226">
        <v>1.72</v>
      </c>
      <c r="U23" s="226">
        <v>8.4499999999999993</v>
      </c>
      <c r="V23" s="226">
        <v>1.42</v>
      </c>
      <c r="W23" s="226">
        <v>1.9</v>
      </c>
      <c r="X23" s="226">
        <v>1.59</v>
      </c>
      <c r="Y23" s="226">
        <v>2.36</v>
      </c>
      <c r="Z23" s="226">
        <v>1.18</v>
      </c>
      <c r="AA23" s="226">
        <v>9.65</v>
      </c>
      <c r="AB23" s="226">
        <v>1.9</v>
      </c>
      <c r="AC23" s="226">
        <v>2.2400000000000002</v>
      </c>
      <c r="AD23" s="226">
        <v>1.67</v>
      </c>
      <c r="AE23" s="226">
        <v>2.12</v>
      </c>
      <c r="AF23" s="226">
        <v>1.72</v>
      </c>
      <c r="AG23" s="226">
        <v>11.15</v>
      </c>
      <c r="AH23" s="226">
        <v>2.76</v>
      </c>
      <c r="AI23" s="227">
        <v>2.19</v>
      </c>
      <c r="AJ23" s="226">
        <v>2.0099999999999998</v>
      </c>
      <c r="AK23" s="226">
        <v>2.44</v>
      </c>
      <c r="AL23" s="226">
        <v>1.75</v>
      </c>
      <c r="AM23" s="226">
        <v>10.85</v>
      </c>
      <c r="AN23" s="226">
        <v>2.31</v>
      </c>
      <c r="AO23" s="226">
        <v>2.0299999999999998</v>
      </c>
      <c r="AP23" s="226">
        <v>2.16</v>
      </c>
      <c r="AQ23" s="226">
        <v>2.4900000000000002</v>
      </c>
      <c r="AR23" s="226">
        <v>1.86</v>
      </c>
      <c r="AS23" s="226">
        <v>12.71</v>
      </c>
      <c r="AT23" s="226">
        <v>2.7</v>
      </c>
      <c r="AU23" s="226">
        <v>2.42</v>
      </c>
      <c r="AV23" s="226">
        <v>2.0299999999999998</v>
      </c>
      <c r="AW23" s="226">
        <v>3.16</v>
      </c>
      <c r="AX23" s="226">
        <v>2.4</v>
      </c>
      <c r="AY23" s="226">
        <v>10.87</v>
      </c>
      <c r="AZ23" s="226">
        <v>2.3199999999999998</v>
      </c>
      <c r="BA23" s="226">
        <v>2.48</v>
      </c>
      <c r="BB23" s="226">
        <v>1.59</v>
      </c>
      <c r="BC23" s="226">
        <v>2.29</v>
      </c>
      <c r="BD23" s="226">
        <v>2.2000000000000002</v>
      </c>
      <c r="BE23" s="226">
        <v>13.05</v>
      </c>
      <c r="BF23" s="226">
        <v>2.36</v>
      </c>
      <c r="BG23" s="226">
        <v>2.74</v>
      </c>
      <c r="BH23" s="226">
        <v>2.1800000000000002</v>
      </c>
      <c r="BI23" s="226">
        <v>3</v>
      </c>
      <c r="BJ23" s="226">
        <v>2.78</v>
      </c>
      <c r="BK23" s="226">
        <v>10.51</v>
      </c>
      <c r="BL23" s="226">
        <v>2.17</v>
      </c>
      <c r="BM23" s="226">
        <v>2.4300000000000002</v>
      </c>
      <c r="BN23" s="226">
        <v>2.08</v>
      </c>
      <c r="BO23" s="226">
        <v>2.15</v>
      </c>
      <c r="BP23" s="226">
        <v>1.68</v>
      </c>
      <c r="BQ23" s="226">
        <v>19.170000000000002</v>
      </c>
      <c r="BR23" s="226">
        <v>4.3099999999999996</v>
      </c>
      <c r="BS23" s="226">
        <v>4.47</v>
      </c>
      <c r="BT23" s="226">
        <v>2.4300000000000002</v>
      </c>
      <c r="BU23" s="226">
        <v>3.46</v>
      </c>
      <c r="BV23" s="226">
        <v>4.5</v>
      </c>
      <c r="BW23" s="226">
        <v>19.170000000000002</v>
      </c>
      <c r="BX23" s="226">
        <v>4.3099999999999996</v>
      </c>
      <c r="BY23" s="226">
        <v>4.47</v>
      </c>
      <c r="BZ23" s="226">
        <v>2.4300000000000002</v>
      </c>
      <c r="CA23" s="226">
        <v>3.46</v>
      </c>
      <c r="CB23" s="226">
        <v>4.5</v>
      </c>
    </row>
    <row r="24" spans="2:80">
      <c r="B24" s="225" t="s">
        <v>103</v>
      </c>
      <c r="C24" s="226">
        <v>2.91</v>
      </c>
      <c r="D24" s="226">
        <v>0.01</v>
      </c>
      <c r="E24" s="226">
        <v>1.89</v>
      </c>
      <c r="F24" s="227">
        <v>0.05</v>
      </c>
      <c r="G24" s="226">
        <v>0</v>
      </c>
      <c r="H24" s="226">
        <v>0.96</v>
      </c>
      <c r="I24" s="226">
        <v>2.1</v>
      </c>
      <c r="J24" s="226">
        <v>0.01</v>
      </c>
      <c r="K24" s="226">
        <v>1.36</v>
      </c>
      <c r="L24" s="227">
        <v>0.04</v>
      </c>
      <c r="M24" s="226">
        <v>0</v>
      </c>
      <c r="N24" s="226">
        <v>0.69</v>
      </c>
      <c r="O24" s="227">
        <v>1.74</v>
      </c>
      <c r="P24" s="226">
        <v>0</v>
      </c>
      <c r="Q24" s="226">
        <v>1.1299999999999999</v>
      </c>
      <c r="R24" s="227">
        <v>0.04</v>
      </c>
      <c r="S24" s="226">
        <v>0</v>
      </c>
      <c r="T24" s="226">
        <v>0.56999999999999995</v>
      </c>
      <c r="U24" s="227">
        <v>1.62</v>
      </c>
      <c r="V24" s="226">
        <v>0</v>
      </c>
      <c r="W24" s="226">
        <v>0.93</v>
      </c>
      <c r="X24" s="227">
        <v>0.08</v>
      </c>
      <c r="Y24" s="226">
        <v>0</v>
      </c>
      <c r="Z24" s="226">
        <v>0.61</v>
      </c>
      <c r="AA24" s="227">
        <v>1.69</v>
      </c>
      <c r="AB24" s="226">
        <v>0</v>
      </c>
      <c r="AC24" s="226">
        <v>0.95</v>
      </c>
      <c r="AD24" s="227">
        <v>0.09</v>
      </c>
      <c r="AE24" s="226">
        <v>0</v>
      </c>
      <c r="AF24" s="226">
        <v>0.65</v>
      </c>
      <c r="AG24" s="227">
        <v>1.87</v>
      </c>
      <c r="AH24" s="226">
        <v>0</v>
      </c>
      <c r="AI24" s="226">
        <v>1.1100000000000001</v>
      </c>
      <c r="AJ24" s="227">
        <v>0.11</v>
      </c>
      <c r="AK24" s="226">
        <v>0</v>
      </c>
      <c r="AL24" s="226">
        <v>0.65</v>
      </c>
      <c r="AM24" s="227">
        <v>1.69</v>
      </c>
      <c r="AN24" s="226">
        <v>0</v>
      </c>
      <c r="AO24" s="226">
        <v>0.97</v>
      </c>
      <c r="AP24" s="227">
        <v>0.06</v>
      </c>
      <c r="AQ24" s="226">
        <v>0</v>
      </c>
      <c r="AR24" s="226">
        <v>0.66</v>
      </c>
      <c r="AS24" s="227">
        <v>1.59</v>
      </c>
      <c r="AT24" s="226">
        <v>0</v>
      </c>
      <c r="AU24" s="226">
        <v>0.89</v>
      </c>
      <c r="AV24" s="227">
        <v>7.0000000000000007E-2</v>
      </c>
      <c r="AW24" s="226">
        <v>0</v>
      </c>
      <c r="AX24" s="226">
        <v>0.63</v>
      </c>
      <c r="AY24" s="227">
        <v>1.1399999999999999</v>
      </c>
      <c r="AZ24" s="226">
        <v>0</v>
      </c>
      <c r="BA24" s="226">
        <v>0.55000000000000004</v>
      </c>
      <c r="BB24" s="227">
        <v>7.0000000000000007E-2</v>
      </c>
      <c r="BC24" s="226">
        <v>0</v>
      </c>
      <c r="BD24" s="226">
        <v>0.52</v>
      </c>
      <c r="BE24" s="227">
        <v>0.85</v>
      </c>
      <c r="BF24" s="226">
        <v>0</v>
      </c>
      <c r="BG24" s="226">
        <v>0.41</v>
      </c>
      <c r="BH24" s="227">
        <v>0.09</v>
      </c>
      <c r="BI24" s="226">
        <v>0</v>
      </c>
      <c r="BJ24" s="226">
        <v>0.35</v>
      </c>
      <c r="BK24" s="226">
        <v>0.62</v>
      </c>
      <c r="BL24" s="226">
        <v>0</v>
      </c>
      <c r="BM24" s="226">
        <v>0.35</v>
      </c>
      <c r="BN24" s="226">
        <v>7.0000000000000007E-2</v>
      </c>
      <c r="BO24" s="226">
        <v>0</v>
      </c>
      <c r="BP24" s="226">
        <v>0.2</v>
      </c>
      <c r="BQ24" s="226">
        <v>0.86</v>
      </c>
      <c r="BR24" s="226">
        <v>0</v>
      </c>
      <c r="BS24" s="226">
        <v>0.43</v>
      </c>
      <c r="BT24" s="226">
        <v>0.11</v>
      </c>
      <c r="BU24" s="226">
        <v>0</v>
      </c>
      <c r="BV24" s="226">
        <v>0.32</v>
      </c>
      <c r="BW24" s="226">
        <v>0.86</v>
      </c>
      <c r="BX24" s="226">
        <v>0</v>
      </c>
      <c r="BY24" s="226">
        <v>0.43</v>
      </c>
      <c r="BZ24" s="226">
        <v>0.11</v>
      </c>
      <c r="CA24" s="226">
        <v>0</v>
      </c>
      <c r="CB24" s="226">
        <v>0.32</v>
      </c>
    </row>
    <row r="25" spans="2:80">
      <c r="B25" s="225" t="s">
        <v>104</v>
      </c>
      <c r="C25" s="227">
        <v>1.29</v>
      </c>
      <c r="D25" s="226">
        <v>0</v>
      </c>
      <c r="E25" s="226">
        <v>0.14000000000000001</v>
      </c>
      <c r="F25" s="226">
        <v>0.21</v>
      </c>
      <c r="G25" s="227">
        <v>0.94</v>
      </c>
      <c r="H25" s="226">
        <v>0</v>
      </c>
      <c r="I25" s="227">
        <v>2.04</v>
      </c>
      <c r="J25" s="227">
        <v>0</v>
      </c>
      <c r="K25" s="227">
        <v>0</v>
      </c>
      <c r="L25" s="226">
        <v>0</v>
      </c>
      <c r="M25" s="227">
        <v>2.04</v>
      </c>
      <c r="N25" s="226">
        <v>0</v>
      </c>
      <c r="O25" s="227">
        <v>1.8</v>
      </c>
      <c r="P25" s="227">
        <v>0</v>
      </c>
      <c r="Q25" s="227">
        <v>0</v>
      </c>
      <c r="R25" s="226">
        <v>0</v>
      </c>
      <c r="S25" s="227">
        <v>1.8</v>
      </c>
      <c r="T25" s="226">
        <v>0</v>
      </c>
      <c r="U25" s="227">
        <v>1.57</v>
      </c>
      <c r="V25" s="227">
        <v>0</v>
      </c>
      <c r="W25" s="227">
        <v>0</v>
      </c>
      <c r="X25" s="226">
        <v>0</v>
      </c>
      <c r="Y25" s="227">
        <v>1.57</v>
      </c>
      <c r="Z25" s="226">
        <v>0</v>
      </c>
      <c r="AA25" s="227">
        <v>1.85</v>
      </c>
      <c r="AB25" s="227">
        <v>0</v>
      </c>
      <c r="AC25" s="227">
        <v>0</v>
      </c>
      <c r="AD25" s="226">
        <v>0</v>
      </c>
      <c r="AE25" s="227">
        <v>1.85</v>
      </c>
      <c r="AF25" s="226">
        <v>0</v>
      </c>
      <c r="AG25" s="227">
        <v>1.87</v>
      </c>
      <c r="AH25" s="227">
        <v>0</v>
      </c>
      <c r="AI25" s="227">
        <v>0</v>
      </c>
      <c r="AJ25" s="226">
        <v>0</v>
      </c>
      <c r="AK25" s="227">
        <v>1.87</v>
      </c>
      <c r="AL25" s="226">
        <v>0</v>
      </c>
      <c r="AM25" s="227">
        <v>1.87</v>
      </c>
      <c r="AN25" s="227">
        <v>0</v>
      </c>
      <c r="AO25" s="227">
        <v>0</v>
      </c>
      <c r="AP25" s="226">
        <v>0</v>
      </c>
      <c r="AQ25" s="227">
        <v>1.87</v>
      </c>
      <c r="AR25" s="226">
        <v>0</v>
      </c>
      <c r="AS25" s="227">
        <v>1.86</v>
      </c>
      <c r="AT25" s="227">
        <v>0</v>
      </c>
      <c r="AU25" s="227">
        <v>0</v>
      </c>
      <c r="AV25" s="226">
        <v>0</v>
      </c>
      <c r="AW25" s="227">
        <v>1.86</v>
      </c>
      <c r="AX25" s="226">
        <v>0</v>
      </c>
      <c r="AY25" s="227">
        <v>1.86</v>
      </c>
      <c r="AZ25" s="227">
        <v>0</v>
      </c>
      <c r="BA25" s="227">
        <v>0</v>
      </c>
      <c r="BB25" s="226">
        <v>0</v>
      </c>
      <c r="BC25" s="227">
        <v>1.86</v>
      </c>
      <c r="BD25" s="226">
        <v>0</v>
      </c>
      <c r="BE25" s="227">
        <v>2.79</v>
      </c>
      <c r="BF25" s="227">
        <v>0</v>
      </c>
      <c r="BG25" s="227">
        <v>0</v>
      </c>
      <c r="BH25" s="226">
        <v>0</v>
      </c>
      <c r="BI25" s="227">
        <v>2.79</v>
      </c>
      <c r="BJ25" s="226">
        <v>0</v>
      </c>
      <c r="BK25" s="226">
        <v>2.54</v>
      </c>
      <c r="BL25" s="226">
        <v>0</v>
      </c>
      <c r="BM25" s="226">
        <v>0</v>
      </c>
      <c r="BN25" s="226">
        <v>0</v>
      </c>
      <c r="BO25" s="226">
        <v>2.54</v>
      </c>
      <c r="BP25" s="226">
        <v>0</v>
      </c>
      <c r="BQ25" s="226">
        <v>4.5999999999999996</v>
      </c>
      <c r="BR25" s="226">
        <v>0</v>
      </c>
      <c r="BS25" s="226">
        <v>0</v>
      </c>
      <c r="BT25" s="226">
        <v>0</v>
      </c>
      <c r="BU25" s="226">
        <v>4.5999999999999996</v>
      </c>
      <c r="BV25" s="226">
        <v>0</v>
      </c>
      <c r="BW25" s="226">
        <v>4.5999999999999996</v>
      </c>
      <c r="BX25" s="226">
        <v>0</v>
      </c>
      <c r="BY25" s="226">
        <v>0</v>
      </c>
      <c r="BZ25" s="226">
        <v>0</v>
      </c>
      <c r="CA25" s="226">
        <v>4.5999999999999996</v>
      </c>
      <c r="CB25" s="226">
        <v>0</v>
      </c>
    </row>
    <row r="26" spans="2:80">
      <c r="B26" s="225" t="s">
        <v>105</v>
      </c>
      <c r="C26" s="226">
        <v>14.7</v>
      </c>
      <c r="D26" s="226">
        <v>0.42</v>
      </c>
      <c r="E26" s="226">
        <v>6.06</v>
      </c>
      <c r="F26" s="226">
        <v>0.24</v>
      </c>
      <c r="G26" s="226">
        <v>2.9</v>
      </c>
      <c r="H26" s="226">
        <v>5.08</v>
      </c>
      <c r="I26" s="226">
        <v>12.98</v>
      </c>
      <c r="J26" s="226">
        <v>0.34</v>
      </c>
      <c r="K26" s="226">
        <v>4.8899999999999997</v>
      </c>
      <c r="L26" s="226">
        <v>0.21</v>
      </c>
      <c r="M26" s="226">
        <v>4.1900000000000004</v>
      </c>
      <c r="N26" s="226">
        <v>3.35</v>
      </c>
      <c r="O26" s="226">
        <v>11.09</v>
      </c>
      <c r="P26" s="226">
        <v>0.28999999999999998</v>
      </c>
      <c r="Q26" s="226">
        <v>4.18</v>
      </c>
      <c r="R26" s="226">
        <v>0.18</v>
      </c>
      <c r="S26" s="226">
        <v>3.58</v>
      </c>
      <c r="T26" s="226">
        <v>2.86</v>
      </c>
      <c r="U26" s="226">
        <v>12.32</v>
      </c>
      <c r="V26" s="226">
        <v>0.33</v>
      </c>
      <c r="W26" s="226">
        <v>4.6500000000000004</v>
      </c>
      <c r="X26" s="226">
        <v>0.2</v>
      </c>
      <c r="Y26" s="226">
        <v>3.97</v>
      </c>
      <c r="Z26" s="226">
        <v>3.17</v>
      </c>
      <c r="AA26" s="226">
        <v>11.75</v>
      </c>
      <c r="AB26" s="226">
        <v>0.32</v>
      </c>
      <c r="AC26" s="226">
        <v>4.53</v>
      </c>
      <c r="AD26" s="226">
        <v>0.19</v>
      </c>
      <c r="AE26" s="226">
        <v>3.63</v>
      </c>
      <c r="AF26" s="226">
        <v>3.08</v>
      </c>
      <c r="AG26" s="226">
        <v>12.34</v>
      </c>
      <c r="AH26" s="226">
        <v>0.34</v>
      </c>
      <c r="AI26" s="226">
        <v>4.76</v>
      </c>
      <c r="AJ26" s="226">
        <v>0.2</v>
      </c>
      <c r="AK26" s="226">
        <v>3.81</v>
      </c>
      <c r="AL26" s="226">
        <v>3.23</v>
      </c>
      <c r="AM26" s="226">
        <v>12.79</v>
      </c>
      <c r="AN26" s="226">
        <v>0.36</v>
      </c>
      <c r="AO26" s="226">
        <v>5.01</v>
      </c>
      <c r="AP26" s="226">
        <v>0.21</v>
      </c>
      <c r="AQ26" s="226">
        <v>3.81</v>
      </c>
      <c r="AR26" s="226">
        <v>3.4</v>
      </c>
      <c r="AS26" s="226">
        <v>12.91</v>
      </c>
      <c r="AT26" s="226">
        <v>0.34</v>
      </c>
      <c r="AU26" s="226">
        <v>4.97</v>
      </c>
      <c r="AV26" s="226">
        <v>0.21</v>
      </c>
      <c r="AW26" s="226">
        <v>3.97</v>
      </c>
      <c r="AX26" s="226">
        <v>3.41</v>
      </c>
      <c r="AY26" s="226">
        <v>14.35</v>
      </c>
      <c r="AZ26" s="226">
        <v>0.39</v>
      </c>
      <c r="BA26" s="226">
        <v>5.66</v>
      </c>
      <c r="BB26" s="226">
        <v>0.24</v>
      </c>
      <c r="BC26" s="226">
        <v>4.18</v>
      </c>
      <c r="BD26" s="226">
        <v>3.88</v>
      </c>
      <c r="BE26" s="226">
        <v>14.11</v>
      </c>
      <c r="BF26" s="226">
        <v>0.38</v>
      </c>
      <c r="BG26" s="226">
        <v>5.57</v>
      </c>
      <c r="BH26" s="226">
        <v>0.24</v>
      </c>
      <c r="BI26" s="226">
        <v>4.1100000000000003</v>
      </c>
      <c r="BJ26" s="226">
        <v>3.81</v>
      </c>
      <c r="BK26" s="226">
        <v>14.12</v>
      </c>
      <c r="BL26" s="226">
        <v>0.39</v>
      </c>
      <c r="BM26" s="226">
        <v>5.58</v>
      </c>
      <c r="BN26" s="226">
        <v>0.24</v>
      </c>
      <c r="BO26" s="226">
        <v>4.1100000000000003</v>
      </c>
      <c r="BP26" s="226">
        <v>3.82</v>
      </c>
      <c r="BQ26" s="226">
        <v>13.22</v>
      </c>
      <c r="BR26" s="226">
        <v>0.36</v>
      </c>
      <c r="BS26" s="226">
        <v>5.22</v>
      </c>
      <c r="BT26" s="226">
        <v>0.22</v>
      </c>
      <c r="BU26" s="226">
        <v>3.85</v>
      </c>
      <c r="BV26" s="226">
        <v>3.57</v>
      </c>
      <c r="BW26" s="226">
        <v>13.22</v>
      </c>
      <c r="BX26" s="226">
        <v>0.36</v>
      </c>
      <c r="BY26" s="226">
        <v>5.22</v>
      </c>
      <c r="BZ26" s="226">
        <v>0.22</v>
      </c>
      <c r="CA26" s="226">
        <v>3.85</v>
      </c>
      <c r="CB26" s="226">
        <v>3.57</v>
      </c>
    </row>
    <row r="27" spans="2:80">
      <c r="B27" s="225" t="s">
        <v>106</v>
      </c>
      <c r="C27" s="226">
        <v>137.54</v>
      </c>
      <c r="D27" s="226">
        <v>13.54</v>
      </c>
      <c r="E27" s="226">
        <v>35.520000000000003</v>
      </c>
      <c r="F27" s="226">
        <v>18.37</v>
      </c>
      <c r="G27" s="226">
        <v>39.83</v>
      </c>
      <c r="H27" s="226">
        <v>30.28</v>
      </c>
      <c r="I27" s="226">
        <v>167.65</v>
      </c>
      <c r="J27" s="226">
        <v>15.02</v>
      </c>
      <c r="K27" s="226">
        <v>39.51</v>
      </c>
      <c r="L27" s="226">
        <v>21.31</v>
      </c>
      <c r="M27" s="226">
        <v>53.24</v>
      </c>
      <c r="N27" s="226">
        <v>38.57</v>
      </c>
      <c r="O27" s="226">
        <v>182.2</v>
      </c>
      <c r="P27" s="226">
        <v>17.28</v>
      </c>
      <c r="Q27" s="226">
        <v>43.78</v>
      </c>
      <c r="R27" s="226">
        <v>26.55</v>
      </c>
      <c r="S27" s="226">
        <v>59.28</v>
      </c>
      <c r="T27" s="226">
        <v>35.31</v>
      </c>
      <c r="U27" s="226">
        <v>129.69</v>
      </c>
      <c r="V27" s="226">
        <v>14.25</v>
      </c>
      <c r="W27" s="226">
        <v>30.95</v>
      </c>
      <c r="X27" s="226">
        <v>20.43</v>
      </c>
      <c r="Y27" s="226">
        <v>38.78</v>
      </c>
      <c r="Z27" s="226">
        <v>25.28</v>
      </c>
      <c r="AA27" s="226">
        <v>120.69</v>
      </c>
      <c r="AB27" s="226">
        <v>12.12</v>
      </c>
      <c r="AC27" s="226">
        <v>28.76</v>
      </c>
      <c r="AD27" s="226">
        <v>17.54</v>
      </c>
      <c r="AE27" s="226">
        <v>37.729999999999997</v>
      </c>
      <c r="AF27" s="226">
        <v>24.54</v>
      </c>
      <c r="AG27" s="226">
        <v>118.09</v>
      </c>
      <c r="AH27" s="226">
        <v>12.91</v>
      </c>
      <c r="AI27" s="226">
        <v>26.89</v>
      </c>
      <c r="AJ27" s="226">
        <v>17.079999999999998</v>
      </c>
      <c r="AK27" s="226">
        <v>38.96</v>
      </c>
      <c r="AL27" s="226">
        <v>22.25</v>
      </c>
      <c r="AM27" s="226">
        <v>130.54</v>
      </c>
      <c r="AN27" s="226">
        <v>15.1</v>
      </c>
      <c r="AO27" s="226">
        <v>28.94</v>
      </c>
      <c r="AP27" s="226">
        <v>18.690000000000001</v>
      </c>
      <c r="AQ27" s="226">
        <v>41.87</v>
      </c>
      <c r="AR27" s="226">
        <v>25.94</v>
      </c>
      <c r="AS27" s="226">
        <v>150.85</v>
      </c>
      <c r="AT27" s="226">
        <v>17.38</v>
      </c>
      <c r="AU27" s="226">
        <v>34.36</v>
      </c>
      <c r="AV27" s="226">
        <v>21.72</v>
      </c>
      <c r="AW27" s="226">
        <v>47.04</v>
      </c>
      <c r="AX27" s="226">
        <v>30.35</v>
      </c>
      <c r="AY27" s="226">
        <v>123.73</v>
      </c>
      <c r="AZ27" s="226">
        <v>14.99</v>
      </c>
      <c r="BA27" s="226">
        <v>30.85</v>
      </c>
      <c r="BB27" s="226">
        <v>16.47</v>
      </c>
      <c r="BC27" s="226">
        <v>36.119999999999997</v>
      </c>
      <c r="BD27" s="226">
        <v>25.3</v>
      </c>
      <c r="BE27" s="226">
        <v>126.53</v>
      </c>
      <c r="BF27" s="226">
        <v>15.15</v>
      </c>
      <c r="BG27" s="226">
        <v>30.17</v>
      </c>
      <c r="BH27" s="226">
        <v>18.14</v>
      </c>
      <c r="BI27" s="226">
        <v>37.880000000000003</v>
      </c>
      <c r="BJ27" s="226">
        <v>25.19</v>
      </c>
      <c r="BK27" s="226">
        <v>140.13</v>
      </c>
      <c r="BL27" s="226">
        <v>15.63</v>
      </c>
      <c r="BM27" s="226">
        <v>32.01</v>
      </c>
      <c r="BN27" s="226">
        <v>18.84</v>
      </c>
      <c r="BO27" s="226">
        <v>36.119999999999997</v>
      </c>
      <c r="BP27" s="226">
        <v>37.54</v>
      </c>
      <c r="BQ27" s="226">
        <v>215.07</v>
      </c>
      <c r="BR27" s="226">
        <v>26.84</v>
      </c>
      <c r="BS27" s="226">
        <v>49.89</v>
      </c>
      <c r="BT27" s="226">
        <v>30.22</v>
      </c>
      <c r="BU27" s="226">
        <v>52.08</v>
      </c>
      <c r="BV27" s="226">
        <v>56.04</v>
      </c>
      <c r="BW27" s="226">
        <v>215.07</v>
      </c>
      <c r="BX27" s="226">
        <v>26.84</v>
      </c>
      <c r="BY27" s="226">
        <v>49.89</v>
      </c>
      <c r="BZ27" s="226">
        <v>30.22</v>
      </c>
      <c r="CA27" s="226">
        <v>52.08</v>
      </c>
      <c r="CB27" s="226">
        <v>56.04</v>
      </c>
    </row>
    <row r="28" spans="2:80">
      <c r="B28" s="225" t="s">
        <v>107</v>
      </c>
      <c r="C28" s="226">
        <v>221.77</v>
      </c>
      <c r="D28" s="226">
        <v>42.03</v>
      </c>
      <c r="E28" s="226">
        <v>37.9</v>
      </c>
      <c r="F28" s="226">
        <v>64.400000000000006</v>
      </c>
      <c r="G28" s="226">
        <v>28.9</v>
      </c>
      <c r="H28" s="226">
        <v>48.54</v>
      </c>
      <c r="I28" s="226">
        <v>234.36</v>
      </c>
      <c r="J28" s="226">
        <v>44.9</v>
      </c>
      <c r="K28" s="226">
        <v>39.880000000000003</v>
      </c>
      <c r="L28" s="226">
        <v>69.12</v>
      </c>
      <c r="M28" s="226">
        <v>29.75</v>
      </c>
      <c r="N28" s="226">
        <v>50.71</v>
      </c>
      <c r="O28" s="226">
        <v>217.44</v>
      </c>
      <c r="P28" s="226">
        <v>41.98</v>
      </c>
      <c r="Q28" s="226">
        <v>34.770000000000003</v>
      </c>
      <c r="R28" s="226">
        <v>64.430000000000007</v>
      </c>
      <c r="S28" s="226">
        <v>29.57</v>
      </c>
      <c r="T28" s="226">
        <v>46.69</v>
      </c>
      <c r="U28" s="226">
        <v>260.49</v>
      </c>
      <c r="V28" s="226">
        <v>47.79</v>
      </c>
      <c r="W28" s="226">
        <v>39.69</v>
      </c>
      <c r="X28" s="226">
        <v>75.760000000000005</v>
      </c>
      <c r="Y28" s="226">
        <v>39.69</v>
      </c>
      <c r="Z28" s="226">
        <v>57.56</v>
      </c>
      <c r="AA28" s="226">
        <v>236.87</v>
      </c>
      <c r="AB28" s="226">
        <v>46.99</v>
      </c>
      <c r="AC28" s="226">
        <v>34.28</v>
      </c>
      <c r="AD28" s="226">
        <v>73.69</v>
      </c>
      <c r="AE28" s="226">
        <v>31.34</v>
      </c>
      <c r="AF28" s="226">
        <v>50.57</v>
      </c>
      <c r="AG28" s="226">
        <v>245.45</v>
      </c>
      <c r="AH28" s="226">
        <v>47.35</v>
      </c>
      <c r="AI28" s="226">
        <v>41.25</v>
      </c>
      <c r="AJ28" s="226">
        <v>75.31</v>
      </c>
      <c r="AK28" s="226">
        <v>28.84</v>
      </c>
      <c r="AL28" s="226">
        <v>52.7</v>
      </c>
      <c r="AM28" s="226">
        <v>241.64</v>
      </c>
      <c r="AN28" s="226">
        <v>46.95</v>
      </c>
      <c r="AO28" s="226">
        <v>44.18</v>
      </c>
      <c r="AP28" s="226">
        <v>71.55</v>
      </c>
      <c r="AQ28" s="226">
        <v>29.08</v>
      </c>
      <c r="AR28" s="226">
        <v>49.88</v>
      </c>
      <c r="AS28" s="226">
        <v>221.86</v>
      </c>
      <c r="AT28" s="226">
        <v>44.72</v>
      </c>
      <c r="AU28" s="226">
        <v>36.19</v>
      </c>
      <c r="AV28" s="226">
        <v>69.2</v>
      </c>
      <c r="AW28" s="226">
        <v>27.22</v>
      </c>
      <c r="AX28" s="226">
        <v>44.55</v>
      </c>
      <c r="AY28" s="226">
        <v>220.58</v>
      </c>
      <c r="AZ28" s="226">
        <v>41.56</v>
      </c>
      <c r="BA28" s="226">
        <v>37.29</v>
      </c>
      <c r="BB28" s="226">
        <v>68.36</v>
      </c>
      <c r="BC28" s="226">
        <v>26.93</v>
      </c>
      <c r="BD28" s="226">
        <v>46.44</v>
      </c>
      <c r="BE28" s="226">
        <v>243.4</v>
      </c>
      <c r="BF28" s="226">
        <v>46.15</v>
      </c>
      <c r="BG28" s="226">
        <v>42.54</v>
      </c>
      <c r="BH28" s="226">
        <v>71.959999999999994</v>
      </c>
      <c r="BI28" s="226">
        <v>31.05</v>
      </c>
      <c r="BJ28" s="226">
        <v>51.7</v>
      </c>
      <c r="BK28" s="226">
        <v>230.69</v>
      </c>
      <c r="BL28" s="226">
        <v>43.24</v>
      </c>
      <c r="BM28" s="226">
        <v>36.11</v>
      </c>
      <c r="BN28" s="226">
        <v>74.239999999999995</v>
      </c>
      <c r="BO28" s="226">
        <v>31.11</v>
      </c>
      <c r="BP28" s="226">
        <v>46</v>
      </c>
      <c r="BQ28" s="226">
        <v>192.22</v>
      </c>
      <c r="BR28" s="226">
        <v>36.82</v>
      </c>
      <c r="BS28" s="226">
        <v>28.84</v>
      </c>
      <c r="BT28" s="226">
        <v>67.98</v>
      </c>
      <c r="BU28" s="226">
        <v>25.35</v>
      </c>
      <c r="BV28" s="226">
        <v>33.24</v>
      </c>
      <c r="BW28" s="226">
        <v>192.22</v>
      </c>
      <c r="BX28" s="226">
        <v>36.82</v>
      </c>
      <c r="BY28" s="226">
        <v>28.84</v>
      </c>
      <c r="BZ28" s="226">
        <v>67.98</v>
      </c>
      <c r="CA28" s="226">
        <v>25.35</v>
      </c>
      <c r="CB28" s="226">
        <v>33.24</v>
      </c>
    </row>
    <row r="29" spans="2:80">
      <c r="B29" s="225" t="s">
        <v>108</v>
      </c>
      <c r="C29" s="226">
        <v>469.68</v>
      </c>
      <c r="D29" s="226">
        <v>108.48</v>
      </c>
      <c r="E29" s="226">
        <v>92.47</v>
      </c>
      <c r="F29" s="226">
        <v>96.62</v>
      </c>
      <c r="G29" s="226">
        <v>64.540000000000006</v>
      </c>
      <c r="H29" s="226">
        <v>107.57</v>
      </c>
      <c r="I29" s="226">
        <v>524.67999999999995</v>
      </c>
      <c r="J29" s="226">
        <v>123.23</v>
      </c>
      <c r="K29" s="226">
        <v>108.46</v>
      </c>
      <c r="L29" s="226">
        <v>104.28</v>
      </c>
      <c r="M29" s="226">
        <v>70.62</v>
      </c>
      <c r="N29" s="226">
        <v>118.09</v>
      </c>
      <c r="O29" s="226">
        <v>521.21</v>
      </c>
      <c r="P29" s="226">
        <v>121.41</v>
      </c>
      <c r="Q29" s="226">
        <v>108.82</v>
      </c>
      <c r="R29" s="227">
        <v>103.06</v>
      </c>
      <c r="S29" s="226">
        <v>71</v>
      </c>
      <c r="T29" s="226">
        <v>116.92</v>
      </c>
      <c r="U29" s="226">
        <v>483.48</v>
      </c>
      <c r="V29" s="226">
        <v>119.47</v>
      </c>
      <c r="W29" s="226">
        <v>100.6</v>
      </c>
      <c r="X29" s="226">
        <v>95.25</v>
      </c>
      <c r="Y29" s="226">
        <v>62.74</v>
      </c>
      <c r="Z29" s="226">
        <v>105.42</v>
      </c>
      <c r="AA29" s="226">
        <v>454.5</v>
      </c>
      <c r="AB29" s="226">
        <v>111.23</v>
      </c>
      <c r="AC29" s="226">
        <v>93.7</v>
      </c>
      <c r="AD29" s="226">
        <v>88.54</v>
      </c>
      <c r="AE29" s="226">
        <v>60.37</v>
      </c>
      <c r="AF29" s="226">
        <v>100.66</v>
      </c>
      <c r="AG29" s="226">
        <v>460.26</v>
      </c>
      <c r="AH29" s="226">
        <v>109.25</v>
      </c>
      <c r="AI29" s="226">
        <v>83.13</v>
      </c>
      <c r="AJ29" s="226">
        <v>84.59</v>
      </c>
      <c r="AK29" s="226">
        <v>52.92</v>
      </c>
      <c r="AL29" s="226">
        <v>130.37</v>
      </c>
      <c r="AM29" s="226">
        <v>436.65</v>
      </c>
      <c r="AN29" s="226">
        <v>105.66</v>
      </c>
      <c r="AO29" s="226">
        <v>78.53</v>
      </c>
      <c r="AP29" s="226">
        <v>81.19</v>
      </c>
      <c r="AQ29" s="226">
        <v>47.8</v>
      </c>
      <c r="AR29" s="226">
        <v>123.47</v>
      </c>
      <c r="AS29" s="226">
        <v>424.98</v>
      </c>
      <c r="AT29" s="226">
        <v>101.95</v>
      </c>
      <c r="AU29" s="226">
        <v>76.5</v>
      </c>
      <c r="AV29" s="226">
        <v>78.42</v>
      </c>
      <c r="AW29" s="226">
        <v>51.04</v>
      </c>
      <c r="AX29" s="226">
        <v>117.08</v>
      </c>
      <c r="AY29" s="226">
        <v>416.7</v>
      </c>
      <c r="AZ29" s="226">
        <v>100.64</v>
      </c>
      <c r="BA29" s="226">
        <v>75.290000000000006</v>
      </c>
      <c r="BB29" s="226">
        <v>76.180000000000007</v>
      </c>
      <c r="BC29" s="226">
        <v>50.02</v>
      </c>
      <c r="BD29" s="226">
        <v>114.58</v>
      </c>
      <c r="BE29" s="226">
        <v>453.56</v>
      </c>
      <c r="BF29" s="226">
        <v>109.09</v>
      </c>
      <c r="BG29" s="226">
        <v>81.33</v>
      </c>
      <c r="BH29" s="226">
        <v>82.59</v>
      </c>
      <c r="BI29" s="226">
        <v>54.48</v>
      </c>
      <c r="BJ29" s="226">
        <v>126.07</v>
      </c>
      <c r="BK29" s="226">
        <v>422.78</v>
      </c>
      <c r="BL29" s="226">
        <v>105.37</v>
      </c>
      <c r="BM29" s="226">
        <v>76.64</v>
      </c>
      <c r="BN29" s="226">
        <v>77.77</v>
      </c>
      <c r="BO29" s="226">
        <v>46.73</v>
      </c>
      <c r="BP29" s="226">
        <v>116.27</v>
      </c>
      <c r="BQ29" s="226">
        <v>384.85</v>
      </c>
      <c r="BR29" s="226">
        <v>87.5</v>
      </c>
      <c r="BS29" s="226">
        <v>56.74</v>
      </c>
      <c r="BT29" s="226">
        <v>91.88</v>
      </c>
      <c r="BU29" s="226">
        <v>62.03</v>
      </c>
      <c r="BV29" s="226">
        <v>86.7</v>
      </c>
      <c r="BW29" s="226">
        <v>384.85</v>
      </c>
      <c r="BX29" s="226">
        <v>87.5</v>
      </c>
      <c r="BY29" s="226">
        <v>56.74</v>
      </c>
      <c r="BZ29" s="226">
        <v>91.88</v>
      </c>
      <c r="CA29" s="226">
        <v>62.03</v>
      </c>
      <c r="CB29" s="226">
        <v>86.7</v>
      </c>
    </row>
    <row r="30" spans="2:80">
      <c r="B30" s="225" t="s">
        <v>109</v>
      </c>
      <c r="C30" s="226">
        <v>691.45</v>
      </c>
      <c r="D30" s="226">
        <v>150.51</v>
      </c>
      <c r="E30" s="226">
        <v>130.37</v>
      </c>
      <c r="F30" s="226">
        <v>161.02000000000001</v>
      </c>
      <c r="G30" s="226">
        <v>93.44</v>
      </c>
      <c r="H30" s="226">
        <v>156.11000000000001</v>
      </c>
      <c r="I30" s="226">
        <v>759.04</v>
      </c>
      <c r="J30" s="226">
        <v>168.13</v>
      </c>
      <c r="K30" s="226">
        <v>148.34</v>
      </c>
      <c r="L30" s="226">
        <v>173.4</v>
      </c>
      <c r="M30" s="226">
        <v>100.37</v>
      </c>
      <c r="N30" s="226">
        <v>168.8</v>
      </c>
      <c r="O30" s="226">
        <v>738.65</v>
      </c>
      <c r="P30" s="226">
        <v>163.38999999999999</v>
      </c>
      <c r="Q30" s="226">
        <v>143.59</v>
      </c>
      <c r="R30" s="226">
        <v>167.49</v>
      </c>
      <c r="S30" s="226">
        <v>100.57</v>
      </c>
      <c r="T30" s="226">
        <v>163.61000000000001</v>
      </c>
      <c r="U30" s="226">
        <v>743.97</v>
      </c>
      <c r="V30" s="226">
        <v>167.26</v>
      </c>
      <c r="W30" s="226">
        <v>140.29</v>
      </c>
      <c r="X30" s="226">
        <v>171.01</v>
      </c>
      <c r="Y30" s="226">
        <v>102.43</v>
      </c>
      <c r="Z30" s="226">
        <v>162.97999999999999</v>
      </c>
      <c r="AA30" s="226">
        <v>691.37</v>
      </c>
      <c r="AB30" s="226">
        <v>158.22</v>
      </c>
      <c r="AC30" s="226">
        <v>127.98</v>
      </c>
      <c r="AD30" s="226">
        <v>162.22999999999999</v>
      </c>
      <c r="AE30" s="226">
        <v>91.71</v>
      </c>
      <c r="AF30" s="226">
        <v>151.22999999999999</v>
      </c>
      <c r="AG30" s="226">
        <v>705.71</v>
      </c>
      <c r="AH30" s="226">
        <v>156.6</v>
      </c>
      <c r="AI30" s="226">
        <v>124.38</v>
      </c>
      <c r="AJ30" s="226">
        <v>159.9</v>
      </c>
      <c r="AK30" s="226">
        <v>81.760000000000005</v>
      </c>
      <c r="AL30" s="226">
        <v>183.07</v>
      </c>
      <c r="AM30" s="226">
        <v>678.29</v>
      </c>
      <c r="AN30" s="226">
        <v>152.61000000000001</v>
      </c>
      <c r="AO30" s="226">
        <v>122.71</v>
      </c>
      <c r="AP30" s="226">
        <v>152.74</v>
      </c>
      <c r="AQ30" s="226">
        <v>76.88</v>
      </c>
      <c r="AR30" s="226">
        <v>173.35</v>
      </c>
      <c r="AS30" s="226">
        <v>646.84</v>
      </c>
      <c r="AT30" s="226">
        <v>146.66999999999999</v>
      </c>
      <c r="AU30" s="226">
        <v>112.69</v>
      </c>
      <c r="AV30" s="226">
        <v>147.62</v>
      </c>
      <c r="AW30" s="226">
        <v>78.25</v>
      </c>
      <c r="AX30" s="226">
        <v>161.62</v>
      </c>
      <c r="AY30" s="226">
        <v>637.28</v>
      </c>
      <c r="AZ30" s="226">
        <v>142.19</v>
      </c>
      <c r="BA30" s="226">
        <v>112.57</v>
      </c>
      <c r="BB30" s="226">
        <v>144.54</v>
      </c>
      <c r="BC30" s="226">
        <v>76.95</v>
      </c>
      <c r="BD30" s="226">
        <v>161.03</v>
      </c>
      <c r="BE30" s="226">
        <v>696.96</v>
      </c>
      <c r="BF30" s="226">
        <v>155.24</v>
      </c>
      <c r="BG30" s="226">
        <v>123.86</v>
      </c>
      <c r="BH30" s="226">
        <v>154.55000000000001</v>
      </c>
      <c r="BI30" s="226">
        <v>85.53</v>
      </c>
      <c r="BJ30" s="226">
        <v>177.77</v>
      </c>
      <c r="BK30" s="226">
        <v>653.47</v>
      </c>
      <c r="BL30" s="226">
        <v>148.6</v>
      </c>
      <c r="BM30" s="226">
        <v>112.75</v>
      </c>
      <c r="BN30" s="226">
        <v>152</v>
      </c>
      <c r="BO30" s="226">
        <v>77.84</v>
      </c>
      <c r="BP30" s="226">
        <v>162.27000000000001</v>
      </c>
      <c r="BQ30" s="226">
        <v>577.07000000000005</v>
      </c>
      <c r="BR30" s="226">
        <v>124.32</v>
      </c>
      <c r="BS30" s="226">
        <v>85.58</v>
      </c>
      <c r="BT30" s="226">
        <v>159.86000000000001</v>
      </c>
      <c r="BU30" s="226">
        <v>87.38</v>
      </c>
      <c r="BV30" s="226">
        <v>119.93</v>
      </c>
      <c r="BW30" s="226">
        <v>577.07000000000005</v>
      </c>
      <c r="BX30" s="226">
        <v>124.32</v>
      </c>
      <c r="BY30" s="226">
        <v>85.58</v>
      </c>
      <c r="BZ30" s="226">
        <v>159.86000000000001</v>
      </c>
      <c r="CA30" s="226">
        <v>87.38</v>
      </c>
      <c r="CB30" s="226">
        <v>119.93</v>
      </c>
    </row>
    <row r="31" spans="2:80">
      <c r="B31" s="225" t="s">
        <v>110</v>
      </c>
      <c r="C31" s="226">
        <v>277.19</v>
      </c>
      <c r="D31" s="226">
        <v>161.25</v>
      </c>
      <c r="E31" s="226">
        <v>68.69</v>
      </c>
      <c r="F31" s="226">
        <v>1.74</v>
      </c>
      <c r="G31" s="226">
        <v>21.19</v>
      </c>
      <c r="H31" s="226">
        <v>24.32</v>
      </c>
      <c r="I31" s="226">
        <v>237.4</v>
      </c>
      <c r="J31" s="226">
        <v>141.71</v>
      </c>
      <c r="K31" s="226">
        <v>60.84</v>
      </c>
      <c r="L31" s="226">
        <v>1.39</v>
      </c>
      <c r="M31" s="226">
        <v>14.42</v>
      </c>
      <c r="N31" s="226">
        <v>19.04</v>
      </c>
      <c r="O31" s="226">
        <v>257.23</v>
      </c>
      <c r="P31" s="226">
        <v>157.97999999999999</v>
      </c>
      <c r="Q31" s="226">
        <v>64.03</v>
      </c>
      <c r="R31" s="226">
        <v>1.43</v>
      </c>
      <c r="S31" s="226">
        <v>14.91</v>
      </c>
      <c r="T31" s="226">
        <v>18.88</v>
      </c>
      <c r="U31" s="226">
        <v>249.85</v>
      </c>
      <c r="V31" s="226">
        <v>156.13999999999999</v>
      </c>
      <c r="W31" s="226">
        <v>59.31</v>
      </c>
      <c r="X31" s="226">
        <v>1.49</v>
      </c>
      <c r="Y31" s="226">
        <v>16.71</v>
      </c>
      <c r="Z31" s="226">
        <v>16.2</v>
      </c>
      <c r="AA31" s="226">
        <v>244.87</v>
      </c>
      <c r="AB31" s="226">
        <v>150.88</v>
      </c>
      <c r="AC31" s="226">
        <v>57.78</v>
      </c>
      <c r="AD31" s="226">
        <v>1.56</v>
      </c>
      <c r="AE31" s="226">
        <v>16.399999999999999</v>
      </c>
      <c r="AF31" s="226">
        <v>18.25</v>
      </c>
      <c r="AG31" s="226">
        <v>246.61</v>
      </c>
      <c r="AH31" s="226">
        <v>153.04</v>
      </c>
      <c r="AI31" s="226">
        <v>58.15</v>
      </c>
      <c r="AJ31" s="226">
        <v>1.68</v>
      </c>
      <c r="AK31" s="226">
        <v>15.7</v>
      </c>
      <c r="AL31" s="226">
        <v>18.04</v>
      </c>
      <c r="AM31" s="226">
        <v>250.53</v>
      </c>
      <c r="AN31" s="226">
        <v>155.34</v>
      </c>
      <c r="AO31" s="226">
        <v>62.11</v>
      </c>
      <c r="AP31" s="226">
        <v>1.73</v>
      </c>
      <c r="AQ31" s="226">
        <v>14.16</v>
      </c>
      <c r="AR31" s="226">
        <v>17.190000000000001</v>
      </c>
      <c r="AS31" s="226">
        <v>238.17</v>
      </c>
      <c r="AT31" s="226">
        <v>156.99</v>
      </c>
      <c r="AU31" s="226">
        <v>49.69</v>
      </c>
      <c r="AV31" s="226">
        <v>1.69</v>
      </c>
      <c r="AW31" s="226">
        <v>13.02</v>
      </c>
      <c r="AX31" s="226">
        <v>16.78</v>
      </c>
      <c r="AY31" s="226">
        <v>232.9</v>
      </c>
      <c r="AZ31" s="226">
        <v>148.79</v>
      </c>
      <c r="BA31" s="226">
        <v>53.38</v>
      </c>
      <c r="BB31" s="226">
        <v>1.72</v>
      </c>
      <c r="BC31" s="226">
        <v>13.06</v>
      </c>
      <c r="BD31" s="226">
        <v>15.94</v>
      </c>
      <c r="BE31" s="226">
        <v>269.14</v>
      </c>
      <c r="BF31" s="226">
        <v>175.46</v>
      </c>
      <c r="BG31" s="226">
        <v>58.83</v>
      </c>
      <c r="BH31" s="226">
        <v>1.9</v>
      </c>
      <c r="BI31" s="226">
        <v>13.02</v>
      </c>
      <c r="BJ31" s="226">
        <v>19.920000000000002</v>
      </c>
      <c r="BK31" s="226">
        <v>273.95999999999998</v>
      </c>
      <c r="BL31" s="226">
        <v>174.47</v>
      </c>
      <c r="BM31" s="226">
        <v>60.3</v>
      </c>
      <c r="BN31" s="226">
        <v>2.34</v>
      </c>
      <c r="BO31" s="226">
        <v>12.94</v>
      </c>
      <c r="BP31" s="226">
        <v>23.9</v>
      </c>
      <c r="BQ31" s="226">
        <v>265.79000000000002</v>
      </c>
      <c r="BR31" s="226">
        <v>174.15</v>
      </c>
      <c r="BS31" s="226">
        <v>58.13</v>
      </c>
      <c r="BT31" s="226">
        <v>2.36</v>
      </c>
      <c r="BU31" s="226">
        <v>12.85</v>
      </c>
      <c r="BV31" s="226">
        <v>18.29</v>
      </c>
      <c r="BW31" s="226">
        <v>265.79000000000002</v>
      </c>
      <c r="BX31" s="226">
        <v>174.15</v>
      </c>
      <c r="BY31" s="226">
        <v>58.13</v>
      </c>
      <c r="BZ31" s="226">
        <v>2.36</v>
      </c>
      <c r="CA31" s="226">
        <v>12.85</v>
      </c>
      <c r="CB31" s="226">
        <v>18.29</v>
      </c>
    </row>
    <row r="32" spans="2:80">
      <c r="B32" s="225" t="s">
        <v>111</v>
      </c>
      <c r="C32" s="226">
        <v>119.29</v>
      </c>
      <c r="D32" s="226">
        <v>12.4</v>
      </c>
      <c r="E32" s="226">
        <v>86.08</v>
      </c>
      <c r="F32" s="226">
        <v>2.98</v>
      </c>
      <c r="G32" s="226">
        <v>12.21</v>
      </c>
      <c r="H32" s="226">
        <v>5.62</v>
      </c>
      <c r="I32" s="226">
        <v>121.54</v>
      </c>
      <c r="J32" s="226">
        <v>12.63</v>
      </c>
      <c r="K32" s="226">
        <v>87.7</v>
      </c>
      <c r="L32" s="226">
        <v>3.04</v>
      </c>
      <c r="M32" s="226">
        <v>12.44</v>
      </c>
      <c r="N32" s="226">
        <v>5.73</v>
      </c>
      <c r="O32" s="226">
        <v>126.06</v>
      </c>
      <c r="P32" s="226">
        <v>13.1</v>
      </c>
      <c r="Q32" s="226">
        <v>90.97</v>
      </c>
      <c r="R32" s="226">
        <v>3.15</v>
      </c>
      <c r="S32" s="226">
        <v>12.9</v>
      </c>
      <c r="T32" s="226">
        <v>5.94</v>
      </c>
      <c r="U32" s="226">
        <v>127.67</v>
      </c>
      <c r="V32" s="226">
        <v>13.26</v>
      </c>
      <c r="W32" s="226">
        <v>92.13</v>
      </c>
      <c r="X32" s="226">
        <v>3.19</v>
      </c>
      <c r="Y32" s="226">
        <v>13.07</v>
      </c>
      <c r="Z32" s="226">
        <v>6.02</v>
      </c>
      <c r="AA32" s="226">
        <v>112.83</v>
      </c>
      <c r="AB32" s="226">
        <v>13.05</v>
      </c>
      <c r="AC32" s="226">
        <v>90.71</v>
      </c>
      <c r="AD32" s="227">
        <v>3.14</v>
      </c>
      <c r="AE32" s="226">
        <v>0</v>
      </c>
      <c r="AF32" s="226">
        <v>5.93</v>
      </c>
      <c r="AG32" s="226">
        <v>113.38</v>
      </c>
      <c r="AH32" s="226">
        <v>13.12</v>
      </c>
      <c r="AI32" s="226">
        <v>91.15</v>
      </c>
      <c r="AJ32" s="227">
        <v>3.16</v>
      </c>
      <c r="AK32" s="226">
        <v>0</v>
      </c>
      <c r="AL32" s="226">
        <v>5.95</v>
      </c>
      <c r="AM32" s="226">
        <v>108.4</v>
      </c>
      <c r="AN32" s="226">
        <v>12.55</v>
      </c>
      <c r="AO32" s="226">
        <v>87.14</v>
      </c>
      <c r="AP32" s="227">
        <v>3.02</v>
      </c>
      <c r="AQ32" s="226">
        <v>0</v>
      </c>
      <c r="AR32" s="226">
        <v>5.69</v>
      </c>
      <c r="AS32" s="226">
        <v>105.66</v>
      </c>
      <c r="AT32" s="226">
        <v>12.24</v>
      </c>
      <c r="AU32" s="226">
        <v>84.94</v>
      </c>
      <c r="AV32" s="227">
        <v>2.94</v>
      </c>
      <c r="AW32" s="226">
        <v>0</v>
      </c>
      <c r="AX32" s="226">
        <v>5.54</v>
      </c>
      <c r="AY32" s="226">
        <v>101.67</v>
      </c>
      <c r="AZ32" s="226">
        <v>11.77</v>
      </c>
      <c r="BA32" s="226">
        <v>81.739999999999995</v>
      </c>
      <c r="BB32" s="227">
        <v>2.83</v>
      </c>
      <c r="BC32" s="226">
        <v>0</v>
      </c>
      <c r="BD32" s="226">
        <v>5.33</v>
      </c>
      <c r="BE32" s="226">
        <v>103.2</v>
      </c>
      <c r="BF32" s="226">
        <v>11.95</v>
      </c>
      <c r="BG32" s="226">
        <v>82.96</v>
      </c>
      <c r="BH32" s="227">
        <v>2.87</v>
      </c>
      <c r="BI32" s="226">
        <v>0</v>
      </c>
      <c r="BJ32" s="226">
        <v>5.41</v>
      </c>
      <c r="BK32" s="226">
        <v>103.8</v>
      </c>
      <c r="BL32" s="226">
        <v>12.02</v>
      </c>
      <c r="BM32" s="226">
        <v>83.45</v>
      </c>
      <c r="BN32" s="226">
        <v>2.89</v>
      </c>
      <c r="BO32" s="226">
        <v>0</v>
      </c>
      <c r="BP32" s="226">
        <v>5.44</v>
      </c>
      <c r="BQ32" s="226">
        <v>106.08</v>
      </c>
      <c r="BR32" s="226">
        <v>12.28</v>
      </c>
      <c r="BS32" s="226">
        <v>85.28</v>
      </c>
      <c r="BT32" s="226">
        <v>2.95</v>
      </c>
      <c r="BU32" s="226">
        <v>0</v>
      </c>
      <c r="BV32" s="226">
        <v>5.56</v>
      </c>
      <c r="BW32" s="226">
        <v>106.08</v>
      </c>
      <c r="BX32" s="226">
        <v>12.28</v>
      </c>
      <c r="BY32" s="226">
        <v>85.28</v>
      </c>
      <c r="BZ32" s="226">
        <v>2.95</v>
      </c>
      <c r="CA32" s="226">
        <v>0</v>
      </c>
      <c r="CB32" s="226">
        <v>5.56</v>
      </c>
    </row>
    <row r="33" spans="2:80">
      <c r="B33" s="225" t="s">
        <v>112</v>
      </c>
      <c r="C33" s="226">
        <v>113.12</v>
      </c>
      <c r="D33" s="226">
        <v>12.43</v>
      </c>
      <c r="E33" s="226">
        <v>84.89</v>
      </c>
      <c r="F33" s="226">
        <v>4.45</v>
      </c>
      <c r="G33" s="226">
        <v>0.83</v>
      </c>
      <c r="H33" s="226">
        <v>10.52</v>
      </c>
      <c r="I33" s="226">
        <v>121.39</v>
      </c>
      <c r="J33" s="226">
        <v>13.34</v>
      </c>
      <c r="K33" s="226">
        <v>91.1</v>
      </c>
      <c r="L33" s="226">
        <v>4.7699999999999996</v>
      </c>
      <c r="M33" s="226">
        <v>0.89</v>
      </c>
      <c r="N33" s="226">
        <v>11.29</v>
      </c>
      <c r="O33" s="226">
        <v>124.41</v>
      </c>
      <c r="P33" s="226">
        <v>13.67</v>
      </c>
      <c r="Q33" s="226">
        <v>93.37</v>
      </c>
      <c r="R33" s="226">
        <v>4.8899999999999997</v>
      </c>
      <c r="S33" s="226">
        <v>0.91</v>
      </c>
      <c r="T33" s="226">
        <v>11.57</v>
      </c>
      <c r="U33" s="227">
        <v>127.4</v>
      </c>
      <c r="V33" s="226">
        <v>14</v>
      </c>
      <c r="W33" s="226">
        <v>95.61</v>
      </c>
      <c r="X33" s="226">
        <v>5.01</v>
      </c>
      <c r="Y33" s="226">
        <v>0.93</v>
      </c>
      <c r="Z33" s="226">
        <v>11.85</v>
      </c>
      <c r="AA33" s="226">
        <v>152.62</v>
      </c>
      <c r="AB33" s="226">
        <v>16.899999999999999</v>
      </c>
      <c r="AC33" s="226">
        <v>115.38</v>
      </c>
      <c r="AD33" s="227">
        <v>6.04</v>
      </c>
      <c r="AE33" s="226">
        <v>0</v>
      </c>
      <c r="AF33" s="226">
        <v>14.3</v>
      </c>
      <c r="AG33" s="226">
        <v>154.28</v>
      </c>
      <c r="AH33" s="226">
        <v>17.079999999999998</v>
      </c>
      <c r="AI33" s="226">
        <v>116.64</v>
      </c>
      <c r="AJ33" s="227">
        <v>6.1</v>
      </c>
      <c r="AK33" s="226">
        <v>0</v>
      </c>
      <c r="AL33" s="226">
        <v>14.46</v>
      </c>
      <c r="AM33" s="226">
        <v>153.94</v>
      </c>
      <c r="AN33" s="226">
        <v>17.04</v>
      </c>
      <c r="AO33" s="226">
        <v>116.39</v>
      </c>
      <c r="AP33" s="227">
        <v>6.08</v>
      </c>
      <c r="AQ33" s="226">
        <v>0</v>
      </c>
      <c r="AR33" s="226">
        <v>14.43</v>
      </c>
      <c r="AS33" s="226">
        <v>153.97</v>
      </c>
      <c r="AT33" s="226">
        <v>17.05</v>
      </c>
      <c r="AU33" s="226">
        <v>116.4</v>
      </c>
      <c r="AV33" s="227">
        <v>6.1</v>
      </c>
      <c r="AW33" s="226">
        <v>0</v>
      </c>
      <c r="AX33" s="226">
        <v>14.42</v>
      </c>
      <c r="AY33" s="226">
        <v>152.58000000000001</v>
      </c>
      <c r="AZ33" s="226">
        <v>16.89</v>
      </c>
      <c r="BA33" s="226">
        <v>115.36</v>
      </c>
      <c r="BB33" s="227">
        <v>6.04</v>
      </c>
      <c r="BC33" s="226">
        <v>0</v>
      </c>
      <c r="BD33" s="226">
        <v>14.29</v>
      </c>
      <c r="BE33" s="226">
        <v>156.72</v>
      </c>
      <c r="BF33" s="226">
        <v>17.350000000000001</v>
      </c>
      <c r="BG33" s="226">
        <v>118.48</v>
      </c>
      <c r="BH33" s="227">
        <v>6.2</v>
      </c>
      <c r="BI33" s="226">
        <v>0</v>
      </c>
      <c r="BJ33" s="226">
        <v>14.68</v>
      </c>
      <c r="BK33" s="226">
        <v>158.26</v>
      </c>
      <c r="BL33" s="226">
        <v>17.52</v>
      </c>
      <c r="BM33" s="226">
        <v>119.64</v>
      </c>
      <c r="BN33" s="226">
        <v>6.27</v>
      </c>
      <c r="BO33" s="226">
        <v>0</v>
      </c>
      <c r="BP33" s="226">
        <v>14.83</v>
      </c>
      <c r="BQ33" s="226">
        <v>155.53</v>
      </c>
      <c r="BR33" s="226">
        <v>17.22</v>
      </c>
      <c r="BS33" s="226">
        <v>117.58</v>
      </c>
      <c r="BT33" s="226">
        <v>6.16</v>
      </c>
      <c r="BU33" s="226">
        <v>0</v>
      </c>
      <c r="BV33" s="226">
        <v>14.57</v>
      </c>
      <c r="BW33" s="226">
        <v>155.53</v>
      </c>
      <c r="BX33" s="226">
        <v>17.22</v>
      </c>
      <c r="BY33" s="226">
        <v>117.58</v>
      </c>
      <c r="BZ33" s="226">
        <v>6.16</v>
      </c>
      <c r="CA33" s="226">
        <v>0</v>
      </c>
      <c r="CB33" s="226">
        <v>14.57</v>
      </c>
    </row>
    <row r="34" spans="2:80">
      <c r="B34" s="225" t="s">
        <v>113</v>
      </c>
      <c r="C34" s="226">
        <v>21.36</v>
      </c>
      <c r="D34" s="226">
        <v>4.7300000000000004</v>
      </c>
      <c r="E34" s="226">
        <v>13.8</v>
      </c>
      <c r="F34" s="226">
        <v>0.05</v>
      </c>
      <c r="G34" s="226">
        <v>1.92</v>
      </c>
      <c r="H34" s="226">
        <v>0.86</v>
      </c>
      <c r="I34" s="226">
        <v>25.93</v>
      </c>
      <c r="J34" s="226">
        <v>5.74</v>
      </c>
      <c r="K34" s="226">
        <v>16.75</v>
      </c>
      <c r="L34" s="226">
        <v>0.06</v>
      </c>
      <c r="M34" s="226">
        <v>2.33</v>
      </c>
      <c r="N34" s="226">
        <v>1.05</v>
      </c>
      <c r="O34" s="226">
        <v>28.61</v>
      </c>
      <c r="P34" s="226">
        <v>6.33</v>
      </c>
      <c r="Q34" s="226">
        <v>18.489999999999998</v>
      </c>
      <c r="R34" s="226">
        <v>0.06</v>
      </c>
      <c r="S34" s="226">
        <v>2.57</v>
      </c>
      <c r="T34" s="226">
        <v>1.1599999999999999</v>
      </c>
      <c r="U34" s="226">
        <v>23.77</v>
      </c>
      <c r="V34" s="226">
        <v>5.26</v>
      </c>
      <c r="W34" s="226">
        <v>15.36</v>
      </c>
      <c r="X34" s="226">
        <v>0.05</v>
      </c>
      <c r="Y34" s="226">
        <v>2.13</v>
      </c>
      <c r="Z34" s="226">
        <v>0.97</v>
      </c>
      <c r="AA34" s="226">
        <v>27.58</v>
      </c>
      <c r="AB34" s="226">
        <v>6.7</v>
      </c>
      <c r="AC34" s="226">
        <v>19.579999999999998</v>
      </c>
      <c r="AD34" s="227">
        <v>0.06</v>
      </c>
      <c r="AE34" s="226">
        <v>0</v>
      </c>
      <c r="AF34" s="226">
        <v>1.24</v>
      </c>
      <c r="AG34" s="226">
        <v>28.84</v>
      </c>
      <c r="AH34" s="226">
        <v>7.01</v>
      </c>
      <c r="AI34" s="226">
        <v>20.48</v>
      </c>
      <c r="AJ34" s="227">
        <v>0.06</v>
      </c>
      <c r="AK34" s="226">
        <v>0</v>
      </c>
      <c r="AL34" s="226">
        <v>1.29</v>
      </c>
      <c r="AM34" s="226">
        <v>28.76</v>
      </c>
      <c r="AN34" s="226">
        <v>6.99</v>
      </c>
      <c r="AO34" s="226">
        <v>20.420000000000002</v>
      </c>
      <c r="AP34" s="227">
        <v>0.06</v>
      </c>
      <c r="AQ34" s="226">
        <v>0</v>
      </c>
      <c r="AR34" s="226">
        <v>1.29</v>
      </c>
      <c r="AS34" s="226">
        <v>28.69</v>
      </c>
      <c r="AT34" s="226">
        <v>6.99</v>
      </c>
      <c r="AU34" s="226">
        <v>20.36</v>
      </c>
      <c r="AV34" s="227">
        <v>7.0000000000000007E-2</v>
      </c>
      <c r="AW34" s="226">
        <v>0</v>
      </c>
      <c r="AX34" s="226">
        <v>1.27</v>
      </c>
      <c r="AY34" s="226">
        <v>29.95</v>
      </c>
      <c r="AZ34" s="226">
        <v>7.29</v>
      </c>
      <c r="BA34" s="226">
        <v>21.26</v>
      </c>
      <c r="BB34" s="227">
        <v>7.0000000000000007E-2</v>
      </c>
      <c r="BC34" s="226">
        <v>0</v>
      </c>
      <c r="BD34" s="226">
        <v>1.33</v>
      </c>
      <c r="BE34" s="226">
        <v>31.24</v>
      </c>
      <c r="BF34" s="226">
        <v>7.61</v>
      </c>
      <c r="BG34" s="226">
        <v>22.17</v>
      </c>
      <c r="BH34" s="227">
        <v>0.08</v>
      </c>
      <c r="BI34" s="226">
        <v>0</v>
      </c>
      <c r="BJ34" s="226">
        <v>1.38</v>
      </c>
      <c r="BK34" s="226">
        <v>27.45</v>
      </c>
      <c r="BL34" s="226">
        <v>6.68</v>
      </c>
      <c r="BM34" s="226">
        <v>19.48</v>
      </c>
      <c r="BN34" s="226">
        <v>7.0000000000000007E-2</v>
      </c>
      <c r="BO34" s="226">
        <v>0</v>
      </c>
      <c r="BP34" s="226">
        <v>1.22</v>
      </c>
      <c r="BQ34" s="226">
        <v>30.48</v>
      </c>
      <c r="BR34" s="226">
        <v>7.42</v>
      </c>
      <c r="BS34" s="226">
        <v>21.63</v>
      </c>
      <c r="BT34" s="226">
        <v>0.08</v>
      </c>
      <c r="BU34" s="226">
        <v>0</v>
      </c>
      <c r="BV34" s="226">
        <v>1.35</v>
      </c>
      <c r="BW34" s="226">
        <v>30.48</v>
      </c>
      <c r="BX34" s="226">
        <v>7.42</v>
      </c>
      <c r="BY34" s="226">
        <v>21.63</v>
      </c>
      <c r="BZ34" s="226">
        <v>0.08</v>
      </c>
      <c r="CA34" s="226">
        <v>0</v>
      </c>
      <c r="CB34" s="226">
        <v>1.35</v>
      </c>
    </row>
    <row r="35" spans="2:80">
      <c r="B35" s="225" t="s">
        <v>114</v>
      </c>
      <c r="C35" s="226">
        <v>530.96</v>
      </c>
      <c r="D35" s="226">
        <v>190.81</v>
      </c>
      <c r="E35" s="226">
        <v>253.46</v>
      </c>
      <c r="F35" s="226">
        <v>9.2200000000000006</v>
      </c>
      <c r="G35" s="226">
        <v>36.15</v>
      </c>
      <c r="H35" s="226">
        <v>41.32</v>
      </c>
      <c r="I35" s="226">
        <v>506.26</v>
      </c>
      <c r="J35" s="226">
        <v>173.42</v>
      </c>
      <c r="K35" s="226">
        <v>256.39</v>
      </c>
      <c r="L35" s="226">
        <v>9.26</v>
      </c>
      <c r="M35" s="226">
        <v>30.08</v>
      </c>
      <c r="N35" s="226">
        <v>37.11</v>
      </c>
      <c r="O35" s="226">
        <v>536.30999999999995</v>
      </c>
      <c r="P35" s="226">
        <v>191.08</v>
      </c>
      <c r="Q35" s="226">
        <v>266.86</v>
      </c>
      <c r="R35" s="226">
        <v>9.5299999999999994</v>
      </c>
      <c r="S35" s="226">
        <v>31.29</v>
      </c>
      <c r="T35" s="226">
        <v>37.549999999999997</v>
      </c>
      <c r="U35" s="226">
        <v>528.69000000000005</v>
      </c>
      <c r="V35" s="226">
        <v>188.66</v>
      </c>
      <c r="W35" s="226">
        <v>262.41000000000003</v>
      </c>
      <c r="X35" s="226">
        <v>9.74</v>
      </c>
      <c r="Y35" s="226">
        <v>32.840000000000003</v>
      </c>
      <c r="Z35" s="226">
        <v>35.04</v>
      </c>
      <c r="AA35" s="226">
        <v>537.9</v>
      </c>
      <c r="AB35" s="226">
        <v>187.53</v>
      </c>
      <c r="AC35" s="226">
        <v>283.45</v>
      </c>
      <c r="AD35" s="226">
        <v>10.8</v>
      </c>
      <c r="AE35" s="226">
        <v>16.399999999999999</v>
      </c>
      <c r="AF35" s="226">
        <v>39.72</v>
      </c>
      <c r="AG35" s="226">
        <v>543.11</v>
      </c>
      <c r="AH35" s="226">
        <v>190.25</v>
      </c>
      <c r="AI35" s="226">
        <v>286.42</v>
      </c>
      <c r="AJ35" s="226">
        <v>11</v>
      </c>
      <c r="AK35" s="226">
        <v>15.7</v>
      </c>
      <c r="AL35" s="226">
        <v>39.74</v>
      </c>
      <c r="AM35" s="226">
        <v>541.63</v>
      </c>
      <c r="AN35" s="226">
        <v>191.92</v>
      </c>
      <c r="AO35" s="226">
        <v>286.06</v>
      </c>
      <c r="AP35" s="226">
        <v>10.89</v>
      </c>
      <c r="AQ35" s="226">
        <v>14.16</v>
      </c>
      <c r="AR35" s="226">
        <v>38.6</v>
      </c>
      <c r="AS35" s="226">
        <v>526.49</v>
      </c>
      <c r="AT35" s="226">
        <v>193.26</v>
      </c>
      <c r="AU35" s="226">
        <v>271.39999999999998</v>
      </c>
      <c r="AV35" s="226">
        <v>10.8</v>
      </c>
      <c r="AW35" s="226">
        <v>13.02</v>
      </c>
      <c r="AX35" s="226">
        <v>38.020000000000003</v>
      </c>
      <c r="AY35" s="226">
        <v>517.1</v>
      </c>
      <c r="AZ35" s="226">
        <v>184.75</v>
      </c>
      <c r="BA35" s="226">
        <v>271.73</v>
      </c>
      <c r="BB35" s="226">
        <v>10.66</v>
      </c>
      <c r="BC35" s="226">
        <v>13.06</v>
      </c>
      <c r="BD35" s="226">
        <v>36.89</v>
      </c>
      <c r="BE35" s="226">
        <v>560.29999999999995</v>
      </c>
      <c r="BF35" s="226">
        <v>212.37</v>
      </c>
      <c r="BG35" s="226">
        <v>282.45999999999998</v>
      </c>
      <c r="BH35" s="226">
        <v>11.06</v>
      </c>
      <c r="BI35" s="226">
        <v>13.02</v>
      </c>
      <c r="BJ35" s="226">
        <v>41.4</v>
      </c>
      <c r="BK35" s="226">
        <v>563.47</v>
      </c>
      <c r="BL35" s="226">
        <v>210.7</v>
      </c>
      <c r="BM35" s="226">
        <v>282.88</v>
      </c>
      <c r="BN35" s="226">
        <v>11.56</v>
      </c>
      <c r="BO35" s="226">
        <v>12.94</v>
      </c>
      <c r="BP35" s="226">
        <v>45.39</v>
      </c>
      <c r="BQ35" s="226">
        <v>557.88</v>
      </c>
      <c r="BR35" s="226">
        <v>211.08</v>
      </c>
      <c r="BS35" s="226">
        <v>282.63</v>
      </c>
      <c r="BT35" s="226">
        <v>11.54</v>
      </c>
      <c r="BU35" s="226">
        <v>12.85</v>
      </c>
      <c r="BV35" s="226">
        <v>39.78</v>
      </c>
      <c r="BW35" s="226">
        <v>557.88</v>
      </c>
      <c r="BX35" s="226">
        <v>211.08</v>
      </c>
      <c r="BY35" s="226">
        <v>282.63</v>
      </c>
      <c r="BZ35" s="226">
        <v>11.54</v>
      </c>
      <c r="CA35" s="226">
        <v>12.85</v>
      </c>
      <c r="CB35" s="226">
        <v>39.78</v>
      </c>
    </row>
    <row r="36" spans="2:80">
      <c r="B36" s="225" t="s">
        <v>115</v>
      </c>
      <c r="C36" s="226">
        <v>7.78</v>
      </c>
      <c r="D36" s="226">
        <v>0.86</v>
      </c>
      <c r="E36" s="226">
        <v>0.6</v>
      </c>
      <c r="F36" s="226">
        <v>1.04</v>
      </c>
      <c r="G36" s="226">
        <v>1.45</v>
      </c>
      <c r="H36" s="226">
        <v>3.83</v>
      </c>
      <c r="I36" s="226">
        <v>8.02</v>
      </c>
      <c r="J36" s="226">
        <v>0.91</v>
      </c>
      <c r="K36" s="226">
        <v>0.46</v>
      </c>
      <c r="L36" s="226">
        <v>1.0900000000000001</v>
      </c>
      <c r="M36" s="226">
        <v>1.48</v>
      </c>
      <c r="N36" s="226">
        <v>4.08</v>
      </c>
      <c r="O36" s="226">
        <v>10.8</v>
      </c>
      <c r="P36" s="226">
        <v>1.1599999999999999</v>
      </c>
      <c r="Q36" s="226">
        <v>0.72</v>
      </c>
      <c r="R36" s="226">
        <v>1.56</v>
      </c>
      <c r="S36" s="226">
        <v>2.76</v>
      </c>
      <c r="T36" s="226">
        <v>4.5999999999999996</v>
      </c>
      <c r="U36" s="226">
        <v>11.87</v>
      </c>
      <c r="V36" s="226">
        <v>1.17</v>
      </c>
      <c r="W36" s="226">
        <v>0.38</v>
      </c>
      <c r="X36" s="226">
        <v>2.6</v>
      </c>
      <c r="Y36" s="226">
        <v>1.79</v>
      </c>
      <c r="Z36" s="226">
        <v>5.93</v>
      </c>
      <c r="AA36" s="226">
        <v>8.59</v>
      </c>
      <c r="AB36" s="226">
        <v>0.64</v>
      </c>
      <c r="AC36" s="226">
        <v>0.28999999999999998</v>
      </c>
      <c r="AD36" s="226">
        <v>2.46</v>
      </c>
      <c r="AE36" s="226">
        <v>1.1000000000000001</v>
      </c>
      <c r="AF36" s="226">
        <v>4.0999999999999996</v>
      </c>
      <c r="AG36" s="226">
        <v>12.34</v>
      </c>
      <c r="AH36" s="226">
        <v>1.08</v>
      </c>
      <c r="AI36" s="226">
        <v>0.61</v>
      </c>
      <c r="AJ36" s="226">
        <v>3.92</v>
      </c>
      <c r="AK36" s="226">
        <v>1.87</v>
      </c>
      <c r="AL36" s="226">
        <v>4.8600000000000003</v>
      </c>
      <c r="AM36" s="226">
        <v>15.39</v>
      </c>
      <c r="AN36" s="226">
        <v>1.67</v>
      </c>
      <c r="AO36" s="226">
        <v>0.82</v>
      </c>
      <c r="AP36" s="226">
        <v>4.93</v>
      </c>
      <c r="AQ36" s="226">
        <v>2.46</v>
      </c>
      <c r="AR36" s="226">
        <v>5.51</v>
      </c>
      <c r="AS36" s="226">
        <v>14.43</v>
      </c>
      <c r="AT36" s="226">
        <v>1.19</v>
      </c>
      <c r="AU36" s="226">
        <v>0.8</v>
      </c>
      <c r="AV36" s="226">
        <v>4.72</v>
      </c>
      <c r="AW36" s="226">
        <v>2.25</v>
      </c>
      <c r="AX36" s="226">
        <v>5.47</v>
      </c>
      <c r="AY36" s="226">
        <v>18.149999999999999</v>
      </c>
      <c r="AZ36" s="226">
        <v>1.73</v>
      </c>
      <c r="BA36" s="226">
        <v>1.27</v>
      </c>
      <c r="BB36" s="226">
        <v>6.23</v>
      </c>
      <c r="BC36" s="226">
        <v>3.13</v>
      </c>
      <c r="BD36" s="226">
        <v>5.78</v>
      </c>
      <c r="BE36" s="226">
        <v>19.02</v>
      </c>
      <c r="BF36" s="226">
        <v>1.81</v>
      </c>
      <c r="BG36" s="226">
        <v>1.34</v>
      </c>
      <c r="BH36" s="226">
        <v>6.75</v>
      </c>
      <c r="BI36" s="226">
        <v>3.55</v>
      </c>
      <c r="BJ36" s="226">
        <v>5.57</v>
      </c>
      <c r="BK36" s="226">
        <v>21.74</v>
      </c>
      <c r="BL36" s="226">
        <v>1.89</v>
      </c>
      <c r="BM36" s="226">
        <v>1.9</v>
      </c>
      <c r="BN36" s="226">
        <v>6.23</v>
      </c>
      <c r="BO36" s="226">
        <v>5.81</v>
      </c>
      <c r="BP36" s="226">
        <v>5.91</v>
      </c>
      <c r="BQ36" s="226">
        <v>28.94</v>
      </c>
      <c r="BR36" s="226">
        <v>2.56</v>
      </c>
      <c r="BS36" s="226">
        <v>3.03</v>
      </c>
      <c r="BT36" s="226">
        <v>7.11</v>
      </c>
      <c r="BU36" s="226">
        <v>7.62</v>
      </c>
      <c r="BV36" s="226">
        <v>8.61</v>
      </c>
      <c r="BW36" s="226">
        <v>28.94</v>
      </c>
      <c r="BX36" s="226">
        <v>2.56</v>
      </c>
      <c r="BY36" s="226">
        <v>3.03</v>
      </c>
      <c r="BZ36" s="226">
        <v>7.11</v>
      </c>
      <c r="CA36" s="226">
        <v>7.62</v>
      </c>
      <c r="CB36" s="226">
        <v>8.61</v>
      </c>
    </row>
    <row r="37" spans="2:80">
      <c r="B37" s="225" t="s">
        <v>116</v>
      </c>
      <c r="C37" s="226">
        <v>177.71</v>
      </c>
      <c r="D37" s="226">
        <v>13.72</v>
      </c>
      <c r="E37" s="226">
        <v>99.32</v>
      </c>
      <c r="F37" s="226">
        <v>5.87</v>
      </c>
      <c r="G37" s="226">
        <v>36.72</v>
      </c>
      <c r="H37" s="226">
        <v>22.08</v>
      </c>
      <c r="I37" s="226">
        <v>164.52</v>
      </c>
      <c r="J37" s="226">
        <v>13.2</v>
      </c>
      <c r="K37" s="226">
        <v>91.87</v>
      </c>
      <c r="L37" s="227">
        <v>5.67</v>
      </c>
      <c r="M37" s="226">
        <v>34</v>
      </c>
      <c r="N37" s="226">
        <v>19.78</v>
      </c>
      <c r="O37" s="226">
        <v>167.12</v>
      </c>
      <c r="P37" s="226">
        <v>14.71</v>
      </c>
      <c r="Q37" s="226">
        <v>95.02</v>
      </c>
      <c r="R37" s="226">
        <v>4.93</v>
      </c>
      <c r="S37" s="226">
        <v>31.92</v>
      </c>
      <c r="T37" s="226">
        <v>20.54</v>
      </c>
      <c r="U37" s="226">
        <v>179.62</v>
      </c>
      <c r="V37" s="226">
        <v>15.74</v>
      </c>
      <c r="W37" s="226">
        <v>98.9</v>
      </c>
      <c r="X37" s="226">
        <v>6.83</v>
      </c>
      <c r="Y37" s="226">
        <v>38.35</v>
      </c>
      <c r="Z37" s="226">
        <v>19.8</v>
      </c>
      <c r="AA37" s="226">
        <v>148.52000000000001</v>
      </c>
      <c r="AB37" s="226">
        <v>13.57</v>
      </c>
      <c r="AC37" s="226">
        <v>82.16</v>
      </c>
      <c r="AD37" s="226">
        <v>5.17</v>
      </c>
      <c r="AE37" s="226">
        <v>26.71</v>
      </c>
      <c r="AF37" s="226">
        <v>20.91</v>
      </c>
      <c r="AG37" s="226">
        <v>158.96</v>
      </c>
      <c r="AH37" s="226">
        <v>13.72</v>
      </c>
      <c r="AI37" s="226">
        <v>89.67</v>
      </c>
      <c r="AJ37" s="226">
        <v>6.3</v>
      </c>
      <c r="AK37" s="226">
        <v>28.53</v>
      </c>
      <c r="AL37" s="226">
        <v>20.74</v>
      </c>
      <c r="AM37" s="226">
        <v>156.75</v>
      </c>
      <c r="AN37" s="226">
        <v>14.25</v>
      </c>
      <c r="AO37" s="226">
        <v>87.54</v>
      </c>
      <c r="AP37" s="226">
        <v>5.33</v>
      </c>
      <c r="AQ37" s="226">
        <v>28.84</v>
      </c>
      <c r="AR37" s="226">
        <v>20.79</v>
      </c>
      <c r="AS37" s="226">
        <v>176.04</v>
      </c>
      <c r="AT37" s="226">
        <v>14.9</v>
      </c>
      <c r="AU37" s="226">
        <v>99.15</v>
      </c>
      <c r="AV37" s="226">
        <v>4.3099999999999996</v>
      </c>
      <c r="AW37" s="226">
        <v>33.35</v>
      </c>
      <c r="AX37" s="226">
        <v>24.33</v>
      </c>
      <c r="AY37" s="226">
        <v>170.42</v>
      </c>
      <c r="AZ37" s="226">
        <v>15.41</v>
      </c>
      <c r="BA37" s="226">
        <v>93.74</v>
      </c>
      <c r="BB37" s="226">
        <v>5.76</v>
      </c>
      <c r="BC37" s="226">
        <v>32.18</v>
      </c>
      <c r="BD37" s="226">
        <v>23.32</v>
      </c>
      <c r="BE37" s="226">
        <v>183.53</v>
      </c>
      <c r="BF37" s="226">
        <v>16.32</v>
      </c>
      <c r="BG37" s="226">
        <v>99.83</v>
      </c>
      <c r="BH37" s="226">
        <v>4.71</v>
      </c>
      <c r="BI37" s="226">
        <v>38.159999999999997</v>
      </c>
      <c r="BJ37" s="226">
        <v>24.51</v>
      </c>
      <c r="BK37" s="226">
        <v>177.67</v>
      </c>
      <c r="BL37" s="226">
        <v>14.47</v>
      </c>
      <c r="BM37" s="226">
        <v>95.81</v>
      </c>
      <c r="BN37" s="226">
        <v>4.71</v>
      </c>
      <c r="BO37" s="226">
        <v>38.44</v>
      </c>
      <c r="BP37" s="226">
        <v>24.24</v>
      </c>
      <c r="BQ37" s="226">
        <v>188.24</v>
      </c>
      <c r="BR37" s="226">
        <v>14.98</v>
      </c>
      <c r="BS37" s="226">
        <v>102.1</v>
      </c>
      <c r="BT37" s="226">
        <v>4.7</v>
      </c>
      <c r="BU37" s="226">
        <v>42.64</v>
      </c>
      <c r="BV37" s="226">
        <v>23.81</v>
      </c>
      <c r="BW37" s="226">
        <v>188.24</v>
      </c>
      <c r="BX37" s="226">
        <v>14.98</v>
      </c>
      <c r="BY37" s="226">
        <v>102.1</v>
      </c>
      <c r="BZ37" s="226">
        <v>4.7</v>
      </c>
      <c r="CA37" s="226">
        <v>42.64</v>
      </c>
      <c r="CB37" s="226">
        <v>23.81</v>
      </c>
    </row>
    <row r="38" spans="2:80">
      <c r="B38" s="225" t="s">
        <v>117</v>
      </c>
      <c r="C38" s="227">
        <v>0</v>
      </c>
      <c r="D38" s="227">
        <v>0</v>
      </c>
      <c r="E38" s="227">
        <v>0</v>
      </c>
      <c r="F38" s="227">
        <v>0</v>
      </c>
      <c r="G38" s="227">
        <v>0</v>
      </c>
      <c r="H38" s="227">
        <v>0</v>
      </c>
      <c r="I38" s="227">
        <v>0</v>
      </c>
      <c r="J38" s="227">
        <v>0</v>
      </c>
      <c r="K38" s="227">
        <v>0</v>
      </c>
      <c r="L38" s="227">
        <v>0</v>
      </c>
      <c r="M38" s="227">
        <v>0</v>
      </c>
      <c r="N38" s="227">
        <v>0</v>
      </c>
      <c r="O38" s="227">
        <v>0</v>
      </c>
      <c r="P38" s="227">
        <v>0</v>
      </c>
      <c r="Q38" s="227">
        <v>0</v>
      </c>
      <c r="R38" s="227">
        <v>0</v>
      </c>
      <c r="S38" s="227">
        <v>0</v>
      </c>
      <c r="T38" s="227">
        <v>0</v>
      </c>
      <c r="U38" s="227">
        <v>0</v>
      </c>
      <c r="V38" s="227">
        <v>0</v>
      </c>
      <c r="W38" s="227">
        <v>0</v>
      </c>
      <c r="X38" s="227">
        <v>0</v>
      </c>
      <c r="Y38" s="227">
        <v>0</v>
      </c>
      <c r="Z38" s="227">
        <v>0</v>
      </c>
      <c r="AA38" s="227">
        <v>0</v>
      </c>
      <c r="AB38" s="227">
        <v>0</v>
      </c>
      <c r="AC38" s="227">
        <v>0</v>
      </c>
      <c r="AD38" s="227">
        <v>0</v>
      </c>
      <c r="AE38" s="227">
        <v>0</v>
      </c>
      <c r="AF38" s="227">
        <v>0</v>
      </c>
      <c r="AG38" s="227">
        <v>0</v>
      </c>
      <c r="AH38" s="227">
        <v>0</v>
      </c>
      <c r="AI38" s="227">
        <v>0</v>
      </c>
      <c r="AJ38" s="227">
        <v>0</v>
      </c>
      <c r="AK38" s="227">
        <v>0</v>
      </c>
      <c r="AL38" s="227">
        <v>0</v>
      </c>
      <c r="AM38" s="227">
        <v>0</v>
      </c>
      <c r="AN38" s="227">
        <v>0</v>
      </c>
      <c r="AO38" s="227">
        <v>0</v>
      </c>
      <c r="AP38" s="227">
        <v>0</v>
      </c>
      <c r="AQ38" s="227">
        <v>0</v>
      </c>
      <c r="AR38" s="227">
        <v>0</v>
      </c>
      <c r="AS38" s="227">
        <v>0</v>
      </c>
      <c r="AT38" s="227">
        <v>0</v>
      </c>
      <c r="AU38" s="227">
        <v>0</v>
      </c>
      <c r="AV38" s="227">
        <v>0</v>
      </c>
      <c r="AW38" s="227">
        <v>0</v>
      </c>
      <c r="AX38" s="227">
        <v>0</v>
      </c>
      <c r="AY38" s="227">
        <v>0</v>
      </c>
      <c r="AZ38" s="227">
        <v>0</v>
      </c>
      <c r="BA38" s="227">
        <v>0</v>
      </c>
      <c r="BB38" s="227">
        <v>0</v>
      </c>
      <c r="BC38" s="227">
        <v>0</v>
      </c>
      <c r="BD38" s="227">
        <v>0</v>
      </c>
      <c r="BE38" s="227">
        <v>0</v>
      </c>
      <c r="BF38" s="227">
        <v>0</v>
      </c>
      <c r="BG38" s="227">
        <v>0</v>
      </c>
      <c r="BH38" s="227">
        <v>0</v>
      </c>
      <c r="BI38" s="227">
        <v>0</v>
      </c>
      <c r="BJ38" s="227">
        <v>0</v>
      </c>
      <c r="BK38" s="227">
        <v>0</v>
      </c>
      <c r="BL38" s="227">
        <v>0</v>
      </c>
      <c r="BM38" s="227">
        <v>0</v>
      </c>
      <c r="BN38" s="227">
        <v>0</v>
      </c>
      <c r="BO38" s="227">
        <v>0</v>
      </c>
      <c r="BP38" s="227">
        <v>0</v>
      </c>
      <c r="BQ38" s="227">
        <v>0</v>
      </c>
      <c r="BR38" s="227">
        <v>0</v>
      </c>
      <c r="BS38" s="227">
        <v>0</v>
      </c>
      <c r="BT38" s="227">
        <v>0</v>
      </c>
      <c r="BU38" s="227">
        <v>0</v>
      </c>
      <c r="BV38" s="227">
        <v>0</v>
      </c>
      <c r="BW38" s="227">
        <v>0</v>
      </c>
      <c r="BX38" s="227">
        <v>0</v>
      </c>
      <c r="BY38" s="227">
        <v>0</v>
      </c>
      <c r="BZ38" s="227">
        <v>0</v>
      </c>
      <c r="CA38" s="227">
        <v>0</v>
      </c>
      <c r="CB38" s="227">
        <v>0</v>
      </c>
    </row>
    <row r="39" spans="2:80">
      <c r="B39" s="225" t="s">
        <v>302</v>
      </c>
      <c r="C39" s="227">
        <v>0</v>
      </c>
      <c r="D39" s="227">
        <v>0</v>
      </c>
      <c r="E39" s="227">
        <v>0</v>
      </c>
      <c r="F39" s="227">
        <v>0</v>
      </c>
      <c r="G39" s="227">
        <v>0</v>
      </c>
      <c r="H39" s="227">
        <v>0</v>
      </c>
      <c r="I39" s="227">
        <v>0</v>
      </c>
      <c r="J39" s="227">
        <v>0</v>
      </c>
      <c r="K39" s="227">
        <v>0</v>
      </c>
      <c r="L39" s="227">
        <v>0</v>
      </c>
      <c r="M39" s="227">
        <v>0</v>
      </c>
      <c r="N39" s="227">
        <v>0</v>
      </c>
      <c r="O39" s="227">
        <v>0</v>
      </c>
      <c r="P39" s="227">
        <v>0</v>
      </c>
      <c r="Q39" s="227">
        <v>0</v>
      </c>
      <c r="R39" s="227">
        <v>0</v>
      </c>
      <c r="S39" s="227">
        <v>0</v>
      </c>
      <c r="T39" s="227">
        <v>0</v>
      </c>
      <c r="U39" s="227">
        <v>0</v>
      </c>
      <c r="V39" s="227">
        <v>0</v>
      </c>
      <c r="W39" s="227">
        <v>0</v>
      </c>
      <c r="X39" s="227">
        <v>0</v>
      </c>
      <c r="Y39" s="227">
        <v>0</v>
      </c>
      <c r="Z39" s="227">
        <v>0</v>
      </c>
      <c r="AA39" s="227">
        <v>0</v>
      </c>
      <c r="AB39" s="227">
        <v>0</v>
      </c>
      <c r="AC39" s="227">
        <v>0</v>
      </c>
      <c r="AD39" s="227">
        <v>0</v>
      </c>
      <c r="AE39" s="227">
        <v>0</v>
      </c>
      <c r="AF39" s="227">
        <v>0</v>
      </c>
      <c r="AG39" s="227">
        <v>0</v>
      </c>
      <c r="AH39" s="227">
        <v>0</v>
      </c>
      <c r="AI39" s="227">
        <v>0</v>
      </c>
      <c r="AJ39" s="227">
        <v>0</v>
      </c>
      <c r="AK39" s="227">
        <v>0</v>
      </c>
      <c r="AL39" s="227">
        <v>0</v>
      </c>
      <c r="AM39" s="227">
        <v>0</v>
      </c>
      <c r="AN39" s="227">
        <v>0</v>
      </c>
      <c r="AO39" s="227">
        <v>0</v>
      </c>
      <c r="AP39" s="227">
        <v>0</v>
      </c>
      <c r="AQ39" s="227">
        <v>0</v>
      </c>
      <c r="AR39" s="227">
        <v>0</v>
      </c>
      <c r="AS39" s="227">
        <v>0</v>
      </c>
      <c r="AT39" s="227">
        <v>0</v>
      </c>
      <c r="AU39" s="227">
        <v>0</v>
      </c>
      <c r="AV39" s="227">
        <v>0</v>
      </c>
      <c r="AW39" s="227">
        <v>0</v>
      </c>
      <c r="AX39" s="227">
        <v>0</v>
      </c>
      <c r="AY39" s="227">
        <v>0</v>
      </c>
      <c r="AZ39" s="227">
        <v>0</v>
      </c>
      <c r="BA39" s="227">
        <v>0</v>
      </c>
      <c r="BB39" s="227">
        <v>0</v>
      </c>
      <c r="BC39" s="227">
        <v>0</v>
      </c>
      <c r="BD39" s="227">
        <v>0</v>
      </c>
      <c r="BE39" s="227">
        <v>0</v>
      </c>
      <c r="BF39" s="227">
        <v>0</v>
      </c>
      <c r="BG39" s="227">
        <v>0</v>
      </c>
      <c r="BH39" s="227">
        <v>0</v>
      </c>
      <c r="BI39" s="227">
        <v>0</v>
      </c>
      <c r="BJ39" s="227">
        <v>0</v>
      </c>
      <c r="BK39" s="227">
        <v>0</v>
      </c>
      <c r="BL39" s="227">
        <v>0</v>
      </c>
      <c r="BM39" s="227">
        <v>0</v>
      </c>
      <c r="BN39" s="227">
        <v>0</v>
      </c>
      <c r="BO39" s="227">
        <v>0</v>
      </c>
      <c r="BP39" s="227">
        <v>0</v>
      </c>
      <c r="BQ39" s="227">
        <v>0</v>
      </c>
      <c r="BR39" s="227">
        <v>0</v>
      </c>
      <c r="BS39" s="227">
        <v>0</v>
      </c>
      <c r="BT39" s="227">
        <v>0</v>
      </c>
      <c r="BU39" s="227">
        <v>0</v>
      </c>
      <c r="BV39" s="227">
        <v>0</v>
      </c>
      <c r="BW39" s="227">
        <v>0</v>
      </c>
      <c r="BX39" s="227">
        <v>0</v>
      </c>
      <c r="BY39" s="227">
        <v>0</v>
      </c>
      <c r="BZ39" s="227">
        <v>0</v>
      </c>
      <c r="CA39" s="227">
        <v>0</v>
      </c>
      <c r="CB39" s="227">
        <v>0</v>
      </c>
    </row>
    <row r="40" spans="2:80">
      <c r="B40" s="225" t="s">
        <v>118</v>
      </c>
      <c r="C40" s="226">
        <v>191.97</v>
      </c>
      <c r="D40" s="226">
        <v>70.75</v>
      </c>
      <c r="E40" s="227">
        <v>117.13</v>
      </c>
      <c r="F40" s="226">
        <v>0</v>
      </c>
      <c r="G40" s="226">
        <v>0.62</v>
      </c>
      <c r="H40" s="226">
        <v>3.47</v>
      </c>
      <c r="I40" s="226">
        <v>185.78</v>
      </c>
      <c r="J40" s="226">
        <v>59.67</v>
      </c>
      <c r="K40" s="227">
        <v>121.73</v>
      </c>
      <c r="L40" s="226">
        <v>0</v>
      </c>
      <c r="M40" s="226">
        <v>0.78</v>
      </c>
      <c r="N40" s="226">
        <v>3.6</v>
      </c>
      <c r="O40" s="226">
        <v>149.05000000000001</v>
      </c>
      <c r="P40" s="226">
        <v>41.38</v>
      </c>
      <c r="Q40" s="227">
        <v>104.85</v>
      </c>
      <c r="R40" s="226">
        <v>0</v>
      </c>
      <c r="S40" s="226">
        <v>0.37</v>
      </c>
      <c r="T40" s="226">
        <v>2.4500000000000002</v>
      </c>
      <c r="U40" s="226">
        <v>215.8</v>
      </c>
      <c r="V40" s="226">
        <v>78.39</v>
      </c>
      <c r="W40" s="227">
        <v>132.63999999999999</v>
      </c>
      <c r="X40" s="226">
        <v>0</v>
      </c>
      <c r="Y40" s="226">
        <v>0.8</v>
      </c>
      <c r="Z40" s="226">
        <v>3.97</v>
      </c>
      <c r="AA40" s="226">
        <v>223.83</v>
      </c>
      <c r="AB40" s="226">
        <v>64.19</v>
      </c>
      <c r="AC40" s="227">
        <v>154.94999999999999</v>
      </c>
      <c r="AD40" s="226">
        <v>0</v>
      </c>
      <c r="AE40" s="226">
        <v>0.68</v>
      </c>
      <c r="AF40" s="226">
        <v>4.01</v>
      </c>
      <c r="AG40" s="226">
        <v>233.94</v>
      </c>
      <c r="AH40" s="226">
        <v>61.36</v>
      </c>
      <c r="AI40" s="227">
        <v>167.7</v>
      </c>
      <c r="AJ40" s="226">
        <v>0</v>
      </c>
      <c r="AK40" s="226">
        <v>0.72</v>
      </c>
      <c r="AL40" s="226">
        <v>4.16</v>
      </c>
      <c r="AM40" s="226">
        <v>218.65</v>
      </c>
      <c r="AN40" s="226">
        <v>50.4</v>
      </c>
      <c r="AO40" s="227">
        <v>164.29</v>
      </c>
      <c r="AP40" s="226">
        <v>0</v>
      </c>
      <c r="AQ40" s="226">
        <v>0.52</v>
      </c>
      <c r="AR40" s="226">
        <v>3.44</v>
      </c>
      <c r="AS40" s="226">
        <v>227.78</v>
      </c>
      <c r="AT40" s="226">
        <v>64.7</v>
      </c>
      <c r="AU40" s="227">
        <v>157.68</v>
      </c>
      <c r="AV40" s="226">
        <v>0</v>
      </c>
      <c r="AW40" s="226">
        <v>0.87</v>
      </c>
      <c r="AX40" s="226">
        <v>4.53</v>
      </c>
      <c r="AY40" s="226">
        <v>302.52</v>
      </c>
      <c r="AZ40" s="226">
        <v>93.98</v>
      </c>
      <c r="BA40" s="227">
        <v>201.83</v>
      </c>
      <c r="BB40" s="226">
        <v>0</v>
      </c>
      <c r="BC40" s="226">
        <v>1.1499999999999999</v>
      </c>
      <c r="BD40" s="226">
        <v>5.56</v>
      </c>
      <c r="BE40" s="226">
        <v>196.55</v>
      </c>
      <c r="BF40" s="226">
        <v>43.82</v>
      </c>
      <c r="BG40" s="227">
        <v>149.6</v>
      </c>
      <c r="BH40" s="226">
        <v>0</v>
      </c>
      <c r="BI40" s="226">
        <v>0.42</v>
      </c>
      <c r="BJ40" s="226">
        <v>2.71</v>
      </c>
      <c r="BK40" s="226">
        <v>253.61</v>
      </c>
      <c r="BL40" s="226">
        <v>66.67</v>
      </c>
      <c r="BM40" s="226">
        <v>182.35</v>
      </c>
      <c r="BN40" s="226">
        <v>0</v>
      </c>
      <c r="BO40" s="226">
        <v>0.82</v>
      </c>
      <c r="BP40" s="226">
        <v>3.78</v>
      </c>
      <c r="BQ40" s="226">
        <v>202.41</v>
      </c>
      <c r="BR40" s="226">
        <v>35.85</v>
      </c>
      <c r="BS40" s="226">
        <v>162.69</v>
      </c>
      <c r="BT40" s="226">
        <v>0</v>
      </c>
      <c r="BU40" s="226">
        <v>0.73</v>
      </c>
      <c r="BV40" s="226">
        <v>3.14</v>
      </c>
      <c r="BW40" s="226">
        <v>202.41</v>
      </c>
      <c r="BX40" s="226">
        <v>35.85</v>
      </c>
      <c r="BY40" s="226">
        <v>162.69</v>
      </c>
      <c r="BZ40" s="226">
        <v>0</v>
      </c>
      <c r="CA40" s="226">
        <v>0.73</v>
      </c>
      <c r="CB40" s="226">
        <v>3.14</v>
      </c>
    </row>
    <row r="41" spans="2:80">
      <c r="B41" s="225" t="s">
        <v>119</v>
      </c>
      <c r="C41" s="226">
        <v>191.97</v>
      </c>
      <c r="D41" s="226">
        <v>70.75</v>
      </c>
      <c r="E41" s="227">
        <v>117.13</v>
      </c>
      <c r="F41" s="226">
        <v>0</v>
      </c>
      <c r="G41" s="226">
        <v>0.62</v>
      </c>
      <c r="H41" s="226">
        <v>3.47</v>
      </c>
      <c r="I41" s="226">
        <v>185.78</v>
      </c>
      <c r="J41" s="226">
        <v>59.67</v>
      </c>
      <c r="K41" s="227">
        <v>121.73</v>
      </c>
      <c r="L41" s="226">
        <v>0</v>
      </c>
      <c r="M41" s="226">
        <v>0.78</v>
      </c>
      <c r="N41" s="226">
        <v>3.6</v>
      </c>
      <c r="O41" s="226">
        <v>149.05000000000001</v>
      </c>
      <c r="P41" s="226">
        <v>41.38</v>
      </c>
      <c r="Q41" s="227">
        <v>104.85</v>
      </c>
      <c r="R41" s="226">
        <v>0</v>
      </c>
      <c r="S41" s="226">
        <v>0.37</v>
      </c>
      <c r="T41" s="226">
        <v>2.4500000000000002</v>
      </c>
      <c r="U41" s="226">
        <v>215.8</v>
      </c>
      <c r="V41" s="226">
        <v>78.39</v>
      </c>
      <c r="W41" s="227">
        <v>132.63999999999999</v>
      </c>
      <c r="X41" s="226">
        <v>0</v>
      </c>
      <c r="Y41" s="226">
        <v>0.8</v>
      </c>
      <c r="Z41" s="226">
        <v>3.97</v>
      </c>
      <c r="AA41" s="226">
        <v>223.83</v>
      </c>
      <c r="AB41" s="226">
        <v>64.19</v>
      </c>
      <c r="AC41" s="227">
        <v>154.94999999999999</v>
      </c>
      <c r="AD41" s="226">
        <v>0</v>
      </c>
      <c r="AE41" s="226">
        <v>0.68</v>
      </c>
      <c r="AF41" s="226">
        <v>4.01</v>
      </c>
      <c r="AG41" s="226">
        <v>233.94</v>
      </c>
      <c r="AH41" s="226">
        <v>61.36</v>
      </c>
      <c r="AI41" s="227">
        <v>167.7</v>
      </c>
      <c r="AJ41" s="226">
        <v>0</v>
      </c>
      <c r="AK41" s="226">
        <v>0.72</v>
      </c>
      <c r="AL41" s="226">
        <v>4.16</v>
      </c>
      <c r="AM41" s="226">
        <v>218.65</v>
      </c>
      <c r="AN41" s="226">
        <v>50.4</v>
      </c>
      <c r="AO41" s="227">
        <v>164.29</v>
      </c>
      <c r="AP41" s="226">
        <v>0</v>
      </c>
      <c r="AQ41" s="226">
        <v>0.52</v>
      </c>
      <c r="AR41" s="226">
        <v>3.44</v>
      </c>
      <c r="AS41" s="226">
        <v>227.78</v>
      </c>
      <c r="AT41" s="226">
        <v>64.7</v>
      </c>
      <c r="AU41" s="227">
        <v>157.68</v>
      </c>
      <c r="AV41" s="226">
        <v>0</v>
      </c>
      <c r="AW41" s="226">
        <v>0.87</v>
      </c>
      <c r="AX41" s="226">
        <v>4.53</v>
      </c>
      <c r="AY41" s="226">
        <v>302.52</v>
      </c>
      <c r="AZ41" s="226">
        <v>93.98</v>
      </c>
      <c r="BA41" s="227">
        <v>201.83</v>
      </c>
      <c r="BB41" s="226">
        <v>0</v>
      </c>
      <c r="BC41" s="226">
        <v>1.1499999999999999</v>
      </c>
      <c r="BD41" s="226">
        <v>5.56</v>
      </c>
      <c r="BE41" s="226">
        <v>196.55</v>
      </c>
      <c r="BF41" s="226">
        <v>43.82</v>
      </c>
      <c r="BG41" s="227">
        <v>149.6</v>
      </c>
      <c r="BH41" s="226">
        <v>0</v>
      </c>
      <c r="BI41" s="226">
        <v>0.42</v>
      </c>
      <c r="BJ41" s="226">
        <v>2.71</v>
      </c>
      <c r="BK41" s="226">
        <v>253.61</v>
      </c>
      <c r="BL41" s="226">
        <v>66.67</v>
      </c>
      <c r="BM41" s="226">
        <v>182.35</v>
      </c>
      <c r="BN41" s="226">
        <v>0</v>
      </c>
      <c r="BO41" s="226">
        <v>0.82</v>
      </c>
      <c r="BP41" s="226">
        <v>3.78</v>
      </c>
      <c r="BQ41" s="226">
        <v>202.41</v>
      </c>
      <c r="BR41" s="226">
        <v>35.85</v>
      </c>
      <c r="BS41" s="226">
        <v>162.69</v>
      </c>
      <c r="BT41" s="226">
        <v>0</v>
      </c>
      <c r="BU41" s="226">
        <v>0.73</v>
      </c>
      <c r="BV41" s="226">
        <v>3.14</v>
      </c>
      <c r="BW41" s="226">
        <v>202.41</v>
      </c>
      <c r="BX41" s="226">
        <v>35.85</v>
      </c>
      <c r="BY41" s="226">
        <v>162.69</v>
      </c>
      <c r="BZ41" s="226">
        <v>0</v>
      </c>
      <c r="CA41" s="226">
        <v>0.73</v>
      </c>
      <c r="CB41" s="226">
        <v>3.14</v>
      </c>
    </row>
    <row r="42" spans="2:80">
      <c r="B42" s="225" t="s">
        <v>303</v>
      </c>
      <c r="C42" s="227">
        <v>0</v>
      </c>
      <c r="D42" s="227">
        <v>0</v>
      </c>
      <c r="E42" s="227">
        <v>0</v>
      </c>
      <c r="F42" s="227">
        <v>0</v>
      </c>
      <c r="G42" s="227">
        <v>0</v>
      </c>
      <c r="H42" s="227">
        <v>0</v>
      </c>
      <c r="I42" s="227">
        <v>0</v>
      </c>
      <c r="J42" s="227">
        <v>0</v>
      </c>
      <c r="K42" s="227">
        <v>0</v>
      </c>
      <c r="L42" s="227">
        <v>0</v>
      </c>
      <c r="M42" s="227">
        <v>0</v>
      </c>
      <c r="N42" s="227">
        <v>0</v>
      </c>
      <c r="O42" s="227">
        <v>0</v>
      </c>
      <c r="P42" s="227">
        <v>0</v>
      </c>
      <c r="Q42" s="227">
        <v>0</v>
      </c>
      <c r="R42" s="227">
        <v>0</v>
      </c>
      <c r="S42" s="227">
        <v>0</v>
      </c>
      <c r="T42" s="227">
        <v>0</v>
      </c>
      <c r="U42" s="227">
        <v>0</v>
      </c>
      <c r="V42" s="227">
        <v>0</v>
      </c>
      <c r="W42" s="227">
        <v>0</v>
      </c>
      <c r="X42" s="227">
        <v>0</v>
      </c>
      <c r="Y42" s="227">
        <v>0</v>
      </c>
      <c r="Z42" s="227">
        <v>0</v>
      </c>
      <c r="AA42" s="227">
        <v>0</v>
      </c>
      <c r="AB42" s="227">
        <v>0</v>
      </c>
      <c r="AC42" s="227">
        <v>0</v>
      </c>
      <c r="AD42" s="227">
        <v>0</v>
      </c>
      <c r="AE42" s="227">
        <v>0</v>
      </c>
      <c r="AF42" s="227">
        <v>0</v>
      </c>
      <c r="AG42" s="227">
        <v>0</v>
      </c>
      <c r="AH42" s="227">
        <v>0</v>
      </c>
      <c r="AI42" s="227">
        <v>0</v>
      </c>
      <c r="AJ42" s="227">
        <v>0</v>
      </c>
      <c r="AK42" s="227">
        <v>0</v>
      </c>
      <c r="AL42" s="227">
        <v>0</v>
      </c>
      <c r="AM42" s="227">
        <v>0</v>
      </c>
      <c r="AN42" s="227">
        <v>0</v>
      </c>
      <c r="AO42" s="227">
        <v>0</v>
      </c>
      <c r="AP42" s="227">
        <v>0</v>
      </c>
      <c r="AQ42" s="227">
        <v>0</v>
      </c>
      <c r="AR42" s="227">
        <v>0</v>
      </c>
      <c r="AS42" s="227">
        <v>0</v>
      </c>
      <c r="AT42" s="227">
        <v>0</v>
      </c>
      <c r="AU42" s="227">
        <v>0</v>
      </c>
      <c r="AV42" s="227">
        <v>0</v>
      </c>
      <c r="AW42" s="227">
        <v>0</v>
      </c>
      <c r="AX42" s="227">
        <v>0</v>
      </c>
      <c r="AY42" s="227">
        <v>0</v>
      </c>
      <c r="AZ42" s="227">
        <v>0</v>
      </c>
      <c r="BA42" s="227">
        <v>0</v>
      </c>
      <c r="BB42" s="227">
        <v>0</v>
      </c>
      <c r="BC42" s="227">
        <v>0</v>
      </c>
      <c r="BD42" s="227">
        <v>0</v>
      </c>
      <c r="BE42" s="227">
        <v>0</v>
      </c>
      <c r="BF42" s="227">
        <v>0</v>
      </c>
      <c r="BG42" s="227">
        <v>0</v>
      </c>
      <c r="BH42" s="227">
        <v>0</v>
      </c>
      <c r="BI42" s="227">
        <v>0</v>
      </c>
      <c r="BJ42" s="227">
        <v>0</v>
      </c>
      <c r="BK42" s="227">
        <v>0</v>
      </c>
      <c r="BL42" s="227">
        <v>0</v>
      </c>
      <c r="BM42" s="227">
        <v>0</v>
      </c>
      <c r="BN42" s="227">
        <v>0</v>
      </c>
      <c r="BO42" s="227">
        <v>0</v>
      </c>
      <c r="BP42" s="227">
        <v>0</v>
      </c>
      <c r="BQ42" s="227">
        <v>0</v>
      </c>
      <c r="BR42" s="227">
        <v>0</v>
      </c>
      <c r="BS42" s="227">
        <v>0</v>
      </c>
      <c r="BT42" s="227">
        <v>0</v>
      </c>
      <c r="BU42" s="227">
        <v>0</v>
      </c>
      <c r="BV42" s="227">
        <v>0</v>
      </c>
      <c r="BW42" s="227">
        <v>0</v>
      </c>
      <c r="BX42" s="227">
        <v>0</v>
      </c>
      <c r="BY42" s="227">
        <v>0</v>
      </c>
      <c r="BZ42" s="227">
        <v>0</v>
      </c>
      <c r="CA42" s="227">
        <v>0</v>
      </c>
      <c r="CB42" s="227">
        <v>0</v>
      </c>
    </row>
    <row r="43" spans="2:80">
      <c r="B43" s="225" t="s">
        <v>304</v>
      </c>
      <c r="C43" s="227">
        <v>0</v>
      </c>
      <c r="D43" s="227">
        <v>0</v>
      </c>
      <c r="E43" s="227">
        <v>0</v>
      </c>
      <c r="F43" s="227">
        <v>0</v>
      </c>
      <c r="G43" s="227">
        <v>0</v>
      </c>
      <c r="H43" s="227">
        <v>0</v>
      </c>
      <c r="I43" s="227">
        <v>0</v>
      </c>
      <c r="J43" s="227">
        <v>0</v>
      </c>
      <c r="K43" s="227">
        <v>0</v>
      </c>
      <c r="L43" s="227">
        <v>0</v>
      </c>
      <c r="M43" s="227">
        <v>0</v>
      </c>
      <c r="N43" s="227">
        <v>0</v>
      </c>
      <c r="O43" s="227">
        <v>0</v>
      </c>
      <c r="P43" s="227">
        <v>0</v>
      </c>
      <c r="Q43" s="227">
        <v>0</v>
      </c>
      <c r="R43" s="227">
        <v>0</v>
      </c>
      <c r="S43" s="227">
        <v>0</v>
      </c>
      <c r="T43" s="227">
        <v>0</v>
      </c>
      <c r="U43" s="227">
        <v>0</v>
      </c>
      <c r="V43" s="227">
        <v>0</v>
      </c>
      <c r="W43" s="227">
        <v>0</v>
      </c>
      <c r="X43" s="227">
        <v>0</v>
      </c>
      <c r="Y43" s="227">
        <v>0</v>
      </c>
      <c r="Z43" s="227">
        <v>0</v>
      </c>
      <c r="AA43" s="227">
        <v>0</v>
      </c>
      <c r="AB43" s="227">
        <v>0</v>
      </c>
      <c r="AC43" s="227">
        <v>0</v>
      </c>
      <c r="AD43" s="227">
        <v>0</v>
      </c>
      <c r="AE43" s="227">
        <v>0</v>
      </c>
      <c r="AF43" s="227">
        <v>0</v>
      </c>
      <c r="AG43" s="227">
        <v>0</v>
      </c>
      <c r="AH43" s="227">
        <v>0</v>
      </c>
      <c r="AI43" s="227">
        <v>0</v>
      </c>
      <c r="AJ43" s="227">
        <v>0</v>
      </c>
      <c r="AK43" s="227">
        <v>0</v>
      </c>
      <c r="AL43" s="227">
        <v>0</v>
      </c>
      <c r="AM43" s="227">
        <v>0</v>
      </c>
      <c r="AN43" s="227">
        <v>0</v>
      </c>
      <c r="AO43" s="227">
        <v>0</v>
      </c>
      <c r="AP43" s="227">
        <v>0</v>
      </c>
      <c r="AQ43" s="227">
        <v>0</v>
      </c>
      <c r="AR43" s="227">
        <v>0</v>
      </c>
      <c r="AS43" s="227">
        <v>0</v>
      </c>
      <c r="AT43" s="227">
        <v>0</v>
      </c>
      <c r="AU43" s="227">
        <v>0</v>
      </c>
      <c r="AV43" s="227">
        <v>0</v>
      </c>
      <c r="AW43" s="227">
        <v>0</v>
      </c>
      <c r="AX43" s="227">
        <v>0</v>
      </c>
      <c r="AY43" s="227">
        <v>0</v>
      </c>
      <c r="AZ43" s="227">
        <v>0</v>
      </c>
      <c r="BA43" s="227">
        <v>0</v>
      </c>
      <c r="BB43" s="227">
        <v>0</v>
      </c>
      <c r="BC43" s="227">
        <v>0</v>
      </c>
      <c r="BD43" s="227">
        <v>0</v>
      </c>
      <c r="BE43" s="227">
        <v>0</v>
      </c>
      <c r="BF43" s="227">
        <v>0</v>
      </c>
      <c r="BG43" s="227">
        <v>0</v>
      </c>
      <c r="BH43" s="227">
        <v>0</v>
      </c>
      <c r="BI43" s="227">
        <v>0</v>
      </c>
      <c r="BJ43" s="227">
        <v>0</v>
      </c>
      <c r="BK43" s="227">
        <v>0</v>
      </c>
      <c r="BL43" s="227">
        <v>0</v>
      </c>
      <c r="BM43" s="227">
        <v>0</v>
      </c>
      <c r="BN43" s="227">
        <v>0</v>
      </c>
      <c r="BO43" s="227">
        <v>0</v>
      </c>
      <c r="BP43" s="227">
        <v>0</v>
      </c>
      <c r="BQ43" s="227">
        <v>0</v>
      </c>
      <c r="BR43" s="227">
        <v>0</v>
      </c>
      <c r="BS43" s="227">
        <v>0</v>
      </c>
      <c r="BT43" s="227">
        <v>0</v>
      </c>
      <c r="BU43" s="227">
        <v>0</v>
      </c>
      <c r="BV43" s="227">
        <v>0</v>
      </c>
      <c r="BW43" s="227">
        <v>0</v>
      </c>
      <c r="BX43" s="227">
        <v>0</v>
      </c>
      <c r="BY43" s="227">
        <v>0</v>
      </c>
      <c r="BZ43" s="227">
        <v>0</v>
      </c>
      <c r="CA43" s="227">
        <v>0</v>
      </c>
      <c r="CB43" s="227">
        <v>0</v>
      </c>
    </row>
    <row r="44" spans="2:80">
      <c r="B44" s="225" t="s">
        <v>120</v>
      </c>
      <c r="C44" s="227">
        <v>0</v>
      </c>
      <c r="D44" s="227">
        <v>0</v>
      </c>
      <c r="E44" s="227">
        <v>0</v>
      </c>
      <c r="F44" s="227">
        <v>0</v>
      </c>
      <c r="G44" s="227">
        <v>0</v>
      </c>
      <c r="H44" s="227">
        <v>0</v>
      </c>
      <c r="I44" s="227">
        <v>0</v>
      </c>
      <c r="J44" s="227">
        <v>0</v>
      </c>
      <c r="K44" s="227">
        <v>0</v>
      </c>
      <c r="L44" s="227">
        <v>0</v>
      </c>
      <c r="M44" s="227">
        <v>0</v>
      </c>
      <c r="N44" s="227">
        <v>0</v>
      </c>
      <c r="O44" s="227">
        <v>0</v>
      </c>
      <c r="P44" s="227">
        <v>0</v>
      </c>
      <c r="Q44" s="227">
        <v>0</v>
      </c>
      <c r="R44" s="227">
        <v>0</v>
      </c>
      <c r="S44" s="227">
        <v>0</v>
      </c>
      <c r="T44" s="227">
        <v>0</v>
      </c>
      <c r="U44" s="227">
        <v>0</v>
      </c>
      <c r="V44" s="227">
        <v>0</v>
      </c>
      <c r="W44" s="227">
        <v>0</v>
      </c>
      <c r="X44" s="227">
        <v>0</v>
      </c>
      <c r="Y44" s="227">
        <v>0</v>
      </c>
      <c r="Z44" s="227">
        <v>0</v>
      </c>
      <c r="AA44" s="227">
        <v>0</v>
      </c>
      <c r="AB44" s="227">
        <v>0</v>
      </c>
      <c r="AC44" s="227">
        <v>0</v>
      </c>
      <c r="AD44" s="227">
        <v>0</v>
      </c>
      <c r="AE44" s="227">
        <v>0</v>
      </c>
      <c r="AF44" s="227">
        <v>0</v>
      </c>
      <c r="AG44" s="227">
        <v>0</v>
      </c>
      <c r="AH44" s="227">
        <v>0</v>
      </c>
      <c r="AI44" s="227">
        <v>0</v>
      </c>
      <c r="AJ44" s="227">
        <v>0</v>
      </c>
      <c r="AK44" s="227">
        <v>0</v>
      </c>
      <c r="AL44" s="227">
        <v>0</v>
      </c>
      <c r="AM44" s="227">
        <v>0</v>
      </c>
      <c r="AN44" s="227">
        <v>0</v>
      </c>
      <c r="AO44" s="227">
        <v>0</v>
      </c>
      <c r="AP44" s="227">
        <v>0</v>
      </c>
      <c r="AQ44" s="227">
        <v>0</v>
      </c>
      <c r="AR44" s="227">
        <v>0</v>
      </c>
      <c r="AS44" s="227">
        <v>0</v>
      </c>
      <c r="AT44" s="227">
        <v>0</v>
      </c>
      <c r="AU44" s="227">
        <v>0</v>
      </c>
      <c r="AV44" s="227">
        <v>0</v>
      </c>
      <c r="AW44" s="227">
        <v>0</v>
      </c>
      <c r="AX44" s="227">
        <v>0</v>
      </c>
      <c r="AY44" s="227">
        <v>0</v>
      </c>
      <c r="AZ44" s="227">
        <v>0</v>
      </c>
      <c r="BA44" s="227">
        <v>0</v>
      </c>
      <c r="BB44" s="227">
        <v>0</v>
      </c>
      <c r="BC44" s="227">
        <v>0</v>
      </c>
      <c r="BD44" s="227">
        <v>0</v>
      </c>
      <c r="BE44" s="227">
        <v>0</v>
      </c>
      <c r="BF44" s="227">
        <v>0</v>
      </c>
      <c r="BG44" s="227">
        <v>0</v>
      </c>
      <c r="BH44" s="227">
        <v>0</v>
      </c>
      <c r="BI44" s="227">
        <v>0</v>
      </c>
      <c r="BJ44" s="227">
        <v>0</v>
      </c>
      <c r="BK44" s="227">
        <v>0</v>
      </c>
      <c r="BL44" s="227">
        <v>0</v>
      </c>
      <c r="BM44" s="227">
        <v>0</v>
      </c>
      <c r="BN44" s="227">
        <v>0</v>
      </c>
      <c r="BO44" s="227">
        <v>0</v>
      </c>
      <c r="BP44" s="227">
        <v>0</v>
      </c>
      <c r="BQ44" s="227">
        <v>0</v>
      </c>
      <c r="BR44" s="227">
        <v>0</v>
      </c>
      <c r="BS44" s="227">
        <v>0</v>
      </c>
      <c r="BT44" s="227">
        <v>0</v>
      </c>
      <c r="BU44" s="227">
        <v>0</v>
      </c>
      <c r="BV44" s="227">
        <v>0</v>
      </c>
      <c r="BW44" s="227">
        <v>0</v>
      </c>
      <c r="BX44" s="227">
        <v>0</v>
      </c>
      <c r="BY44" s="227">
        <v>0</v>
      </c>
      <c r="BZ44" s="227">
        <v>0</v>
      </c>
      <c r="CA44" s="227">
        <v>0</v>
      </c>
      <c r="CB44" s="227">
        <v>0</v>
      </c>
    </row>
    <row r="45" spans="2:80">
      <c r="B45" s="225" t="s">
        <v>305</v>
      </c>
      <c r="C45" s="226">
        <v>50.1</v>
      </c>
      <c r="D45" s="226">
        <v>30.49</v>
      </c>
      <c r="E45" s="227">
        <v>14.45</v>
      </c>
      <c r="F45" s="226">
        <v>0</v>
      </c>
      <c r="G45" s="226">
        <v>0.35</v>
      </c>
      <c r="H45" s="226">
        <v>4.8099999999999996</v>
      </c>
      <c r="I45" s="226">
        <v>50.09</v>
      </c>
      <c r="J45" s="226">
        <v>29.26</v>
      </c>
      <c r="K45" s="227">
        <v>16.18</v>
      </c>
      <c r="L45" s="226">
        <v>0</v>
      </c>
      <c r="M45" s="226">
        <v>0.31</v>
      </c>
      <c r="N45" s="226">
        <v>4.34</v>
      </c>
      <c r="O45" s="226">
        <v>26.56</v>
      </c>
      <c r="P45" s="226">
        <v>13.45</v>
      </c>
      <c r="Q45" s="227">
        <v>9.83</v>
      </c>
      <c r="R45" s="226">
        <v>0</v>
      </c>
      <c r="S45" s="226">
        <v>0.15</v>
      </c>
      <c r="T45" s="226">
        <v>3.13</v>
      </c>
      <c r="U45" s="226">
        <v>42.64</v>
      </c>
      <c r="V45" s="226">
        <v>22.55</v>
      </c>
      <c r="W45" s="227">
        <v>15.52</v>
      </c>
      <c r="X45" s="226">
        <v>0</v>
      </c>
      <c r="Y45" s="226">
        <v>0.28999999999999998</v>
      </c>
      <c r="Z45" s="226">
        <v>4.28</v>
      </c>
      <c r="AA45" s="226">
        <v>52</v>
      </c>
      <c r="AB45" s="226">
        <v>30.03</v>
      </c>
      <c r="AC45" s="227">
        <v>17.45</v>
      </c>
      <c r="AD45" s="226">
        <v>0</v>
      </c>
      <c r="AE45" s="226">
        <v>0.2</v>
      </c>
      <c r="AF45" s="226">
        <v>4.32</v>
      </c>
      <c r="AG45" s="226">
        <v>58.33</v>
      </c>
      <c r="AH45" s="226">
        <v>35.32</v>
      </c>
      <c r="AI45" s="227">
        <v>17.84</v>
      </c>
      <c r="AJ45" s="226">
        <v>0</v>
      </c>
      <c r="AK45" s="226">
        <v>0.31</v>
      </c>
      <c r="AL45" s="226">
        <v>4.8600000000000003</v>
      </c>
      <c r="AM45" s="226">
        <v>36.31</v>
      </c>
      <c r="AN45" s="226">
        <v>17.670000000000002</v>
      </c>
      <c r="AO45" s="227">
        <v>16.100000000000001</v>
      </c>
      <c r="AP45" s="226">
        <v>0</v>
      </c>
      <c r="AQ45" s="226">
        <v>0.11</v>
      </c>
      <c r="AR45" s="226">
        <v>2.4300000000000002</v>
      </c>
      <c r="AS45" s="226">
        <v>36.99</v>
      </c>
      <c r="AT45" s="226">
        <v>19.46</v>
      </c>
      <c r="AU45" s="227">
        <v>14.18</v>
      </c>
      <c r="AV45" s="226">
        <v>0</v>
      </c>
      <c r="AW45" s="226">
        <v>0.25</v>
      </c>
      <c r="AX45" s="226">
        <v>3.1</v>
      </c>
      <c r="AY45" s="226">
        <v>83.63</v>
      </c>
      <c r="AZ45" s="226">
        <v>47.92</v>
      </c>
      <c r="BA45" s="227">
        <v>31.79</v>
      </c>
      <c r="BB45" s="226">
        <v>0</v>
      </c>
      <c r="BC45" s="226">
        <v>0.25</v>
      </c>
      <c r="BD45" s="226">
        <v>3.68</v>
      </c>
      <c r="BE45" s="226">
        <v>39.11</v>
      </c>
      <c r="BF45" s="226">
        <v>21.32</v>
      </c>
      <c r="BG45" s="227">
        <v>15.84</v>
      </c>
      <c r="BH45" s="226">
        <v>0</v>
      </c>
      <c r="BI45" s="226">
        <v>0.11</v>
      </c>
      <c r="BJ45" s="226">
        <v>1.84</v>
      </c>
      <c r="BK45" s="226">
        <v>72.78</v>
      </c>
      <c r="BL45" s="226">
        <v>41.2</v>
      </c>
      <c r="BM45" s="226">
        <v>27.43</v>
      </c>
      <c r="BN45" s="226">
        <v>0</v>
      </c>
      <c r="BO45" s="226">
        <v>0.26</v>
      </c>
      <c r="BP45" s="226">
        <v>3.89</v>
      </c>
      <c r="BQ45" s="226">
        <v>41.84</v>
      </c>
      <c r="BR45" s="226">
        <v>19.3</v>
      </c>
      <c r="BS45" s="226">
        <v>19.23</v>
      </c>
      <c r="BT45" s="226">
        <v>0</v>
      </c>
      <c r="BU45" s="226">
        <v>0.26</v>
      </c>
      <c r="BV45" s="226">
        <v>3.05</v>
      </c>
      <c r="BW45" s="226">
        <v>41.84</v>
      </c>
      <c r="BX45" s="226">
        <v>19.3</v>
      </c>
      <c r="BY45" s="226">
        <v>19.23</v>
      </c>
      <c r="BZ45" s="226">
        <v>0</v>
      </c>
      <c r="CA45" s="226">
        <v>0.26</v>
      </c>
      <c r="CB45" s="226">
        <v>3.05</v>
      </c>
    </row>
    <row r="46" spans="2:80">
      <c r="B46" s="225" t="s">
        <v>121</v>
      </c>
      <c r="C46" s="226">
        <v>50.1</v>
      </c>
      <c r="D46" s="226">
        <v>30.49</v>
      </c>
      <c r="E46" s="227">
        <v>14.45</v>
      </c>
      <c r="F46" s="226">
        <v>0</v>
      </c>
      <c r="G46" s="226">
        <v>0.35</v>
      </c>
      <c r="H46" s="226">
        <v>4.8099999999999996</v>
      </c>
      <c r="I46" s="226">
        <v>50.09</v>
      </c>
      <c r="J46" s="226">
        <v>29.26</v>
      </c>
      <c r="K46" s="227">
        <v>16.18</v>
      </c>
      <c r="L46" s="226">
        <v>0</v>
      </c>
      <c r="M46" s="226">
        <v>0.31</v>
      </c>
      <c r="N46" s="226">
        <v>4.34</v>
      </c>
      <c r="O46" s="226">
        <v>26.56</v>
      </c>
      <c r="P46" s="226">
        <v>13.45</v>
      </c>
      <c r="Q46" s="227">
        <v>9.83</v>
      </c>
      <c r="R46" s="226">
        <v>0</v>
      </c>
      <c r="S46" s="226">
        <v>0.15</v>
      </c>
      <c r="T46" s="226">
        <v>3.13</v>
      </c>
      <c r="U46" s="226">
        <v>42.64</v>
      </c>
      <c r="V46" s="226">
        <v>22.55</v>
      </c>
      <c r="W46" s="227">
        <v>15.52</v>
      </c>
      <c r="X46" s="226">
        <v>0</v>
      </c>
      <c r="Y46" s="226">
        <v>0.28999999999999998</v>
      </c>
      <c r="Z46" s="226">
        <v>4.28</v>
      </c>
      <c r="AA46" s="226">
        <v>52</v>
      </c>
      <c r="AB46" s="226">
        <v>30.03</v>
      </c>
      <c r="AC46" s="227">
        <v>17.45</v>
      </c>
      <c r="AD46" s="226">
        <v>0</v>
      </c>
      <c r="AE46" s="226">
        <v>0.2</v>
      </c>
      <c r="AF46" s="226">
        <v>4.32</v>
      </c>
      <c r="AG46" s="226">
        <v>58.33</v>
      </c>
      <c r="AH46" s="226">
        <v>35.32</v>
      </c>
      <c r="AI46" s="227">
        <v>17.84</v>
      </c>
      <c r="AJ46" s="226">
        <v>0</v>
      </c>
      <c r="AK46" s="226">
        <v>0.31</v>
      </c>
      <c r="AL46" s="226">
        <v>4.8600000000000003</v>
      </c>
      <c r="AM46" s="226">
        <v>36.31</v>
      </c>
      <c r="AN46" s="226">
        <v>17.670000000000002</v>
      </c>
      <c r="AO46" s="227">
        <v>16.100000000000001</v>
      </c>
      <c r="AP46" s="226">
        <v>0</v>
      </c>
      <c r="AQ46" s="226">
        <v>0.11</v>
      </c>
      <c r="AR46" s="226">
        <v>2.4300000000000002</v>
      </c>
      <c r="AS46" s="226">
        <v>36.99</v>
      </c>
      <c r="AT46" s="226">
        <v>19.46</v>
      </c>
      <c r="AU46" s="227">
        <v>14.18</v>
      </c>
      <c r="AV46" s="226">
        <v>0</v>
      </c>
      <c r="AW46" s="226">
        <v>0.25</v>
      </c>
      <c r="AX46" s="226">
        <v>3.1</v>
      </c>
      <c r="AY46" s="226">
        <v>83.63</v>
      </c>
      <c r="AZ46" s="226">
        <v>47.92</v>
      </c>
      <c r="BA46" s="227">
        <v>31.79</v>
      </c>
      <c r="BB46" s="226">
        <v>0</v>
      </c>
      <c r="BC46" s="226">
        <v>0.25</v>
      </c>
      <c r="BD46" s="226">
        <v>3.68</v>
      </c>
      <c r="BE46" s="226">
        <v>39.11</v>
      </c>
      <c r="BF46" s="226">
        <v>21.32</v>
      </c>
      <c r="BG46" s="227">
        <v>15.84</v>
      </c>
      <c r="BH46" s="226">
        <v>0</v>
      </c>
      <c r="BI46" s="226">
        <v>0.11</v>
      </c>
      <c r="BJ46" s="226">
        <v>1.84</v>
      </c>
      <c r="BK46" s="226">
        <v>72.78</v>
      </c>
      <c r="BL46" s="226">
        <v>41.2</v>
      </c>
      <c r="BM46" s="226">
        <v>27.43</v>
      </c>
      <c r="BN46" s="226">
        <v>0</v>
      </c>
      <c r="BO46" s="226">
        <v>0.26</v>
      </c>
      <c r="BP46" s="226">
        <v>3.89</v>
      </c>
      <c r="BQ46" s="226">
        <v>41.84</v>
      </c>
      <c r="BR46" s="226">
        <v>19.3</v>
      </c>
      <c r="BS46" s="226">
        <v>19.23</v>
      </c>
      <c r="BT46" s="226">
        <v>0</v>
      </c>
      <c r="BU46" s="226">
        <v>0.26</v>
      </c>
      <c r="BV46" s="226">
        <v>3.05</v>
      </c>
      <c r="BW46" s="226">
        <v>41.84</v>
      </c>
      <c r="BX46" s="226">
        <v>19.3</v>
      </c>
      <c r="BY46" s="226">
        <v>19.23</v>
      </c>
      <c r="BZ46" s="226">
        <v>0</v>
      </c>
      <c r="CA46" s="226">
        <v>0.26</v>
      </c>
      <c r="CB46" s="226">
        <v>3.05</v>
      </c>
    </row>
    <row r="47" spans="2:80">
      <c r="B47" s="228" t="s">
        <v>122</v>
      </c>
      <c r="C47" s="226">
        <v>2562.69</v>
      </c>
      <c r="D47" s="226">
        <v>560.04</v>
      </c>
      <c r="E47" s="226">
        <v>817.66</v>
      </c>
      <c r="F47" s="226">
        <v>320.52999999999997</v>
      </c>
      <c r="G47" s="226">
        <v>396.23</v>
      </c>
      <c r="H47" s="226">
        <v>468.23</v>
      </c>
      <c r="I47" s="226">
        <v>2673.23</v>
      </c>
      <c r="J47" s="226">
        <v>552.04</v>
      </c>
      <c r="K47" s="226">
        <v>853.32</v>
      </c>
      <c r="L47" s="226">
        <v>341.48</v>
      </c>
      <c r="M47" s="226">
        <v>413.92</v>
      </c>
      <c r="N47" s="226">
        <v>512.47</v>
      </c>
      <c r="O47" s="226">
        <v>2898.13</v>
      </c>
      <c r="P47" s="226">
        <v>571.45000000000005</v>
      </c>
      <c r="Q47" s="226">
        <v>913.65</v>
      </c>
      <c r="R47" s="226">
        <v>383.55</v>
      </c>
      <c r="S47" s="226">
        <v>463.51</v>
      </c>
      <c r="T47" s="226">
        <v>565.97</v>
      </c>
      <c r="U47" s="226">
        <v>2647.74</v>
      </c>
      <c r="V47" s="226">
        <v>580.59</v>
      </c>
      <c r="W47" s="226">
        <v>873.33</v>
      </c>
      <c r="X47" s="226">
        <v>336.24</v>
      </c>
      <c r="Y47" s="226">
        <v>387.99</v>
      </c>
      <c r="Z47" s="226">
        <v>469.59</v>
      </c>
      <c r="AA47" s="226">
        <v>2613.85</v>
      </c>
      <c r="AB47" s="226">
        <v>566.65</v>
      </c>
      <c r="AC47" s="226">
        <v>895.17</v>
      </c>
      <c r="AD47" s="226">
        <v>326.10000000000002</v>
      </c>
      <c r="AE47" s="226">
        <v>354.13</v>
      </c>
      <c r="AF47" s="226">
        <v>471.8</v>
      </c>
      <c r="AG47" s="226">
        <v>2641.65</v>
      </c>
      <c r="AH47" s="226">
        <v>567.77</v>
      </c>
      <c r="AI47" s="226">
        <v>884.71</v>
      </c>
      <c r="AJ47" s="226">
        <v>332.1</v>
      </c>
      <c r="AK47" s="226">
        <v>353.75</v>
      </c>
      <c r="AL47" s="226">
        <v>503.32</v>
      </c>
      <c r="AM47" s="226">
        <v>2360.73</v>
      </c>
      <c r="AN47" s="226">
        <v>517.87</v>
      </c>
      <c r="AO47" s="226">
        <v>826.94</v>
      </c>
      <c r="AP47" s="226">
        <v>290.38</v>
      </c>
      <c r="AQ47" s="226">
        <v>284.60000000000002</v>
      </c>
      <c r="AR47" s="226">
        <v>440.94</v>
      </c>
      <c r="AS47" s="226">
        <v>2475.16</v>
      </c>
      <c r="AT47" s="226">
        <v>539.26</v>
      </c>
      <c r="AU47" s="226">
        <v>839.82</v>
      </c>
      <c r="AV47" s="226">
        <v>304.01</v>
      </c>
      <c r="AW47" s="226">
        <v>336.12</v>
      </c>
      <c r="AX47" s="226">
        <v>455.95</v>
      </c>
      <c r="AY47" s="226">
        <v>2540.09</v>
      </c>
      <c r="AZ47" s="226">
        <v>588.35</v>
      </c>
      <c r="BA47" s="226">
        <v>892.57</v>
      </c>
      <c r="BB47" s="226">
        <v>297.18</v>
      </c>
      <c r="BC47" s="226">
        <v>323.70999999999998</v>
      </c>
      <c r="BD47" s="226">
        <v>438.28</v>
      </c>
      <c r="BE47" s="226">
        <v>2569.9499999999998</v>
      </c>
      <c r="BF47" s="226">
        <v>558.25</v>
      </c>
      <c r="BG47" s="226">
        <v>857.67</v>
      </c>
      <c r="BH47" s="226">
        <v>325.31</v>
      </c>
      <c r="BI47" s="226">
        <v>358.89</v>
      </c>
      <c r="BJ47" s="226">
        <v>469.82</v>
      </c>
      <c r="BK47" s="226">
        <v>2523.38</v>
      </c>
      <c r="BL47" s="226">
        <v>578.14</v>
      </c>
      <c r="BM47" s="226">
        <v>884.27</v>
      </c>
      <c r="BN47" s="226">
        <v>298.18</v>
      </c>
      <c r="BO47" s="226">
        <v>317.72000000000003</v>
      </c>
      <c r="BP47" s="226">
        <v>445.07</v>
      </c>
      <c r="BQ47" s="226">
        <v>2938.96</v>
      </c>
      <c r="BR47" s="226">
        <v>577.15</v>
      </c>
      <c r="BS47" s="226">
        <v>943.52</v>
      </c>
      <c r="BT47" s="226">
        <v>394.45</v>
      </c>
      <c r="BU47" s="226">
        <v>469.63</v>
      </c>
      <c r="BV47" s="226">
        <v>554.21</v>
      </c>
      <c r="BW47" s="226">
        <v>2938.96</v>
      </c>
      <c r="BX47" s="226">
        <v>577.15</v>
      </c>
      <c r="BY47" s="226">
        <v>943.52</v>
      </c>
      <c r="BZ47" s="226">
        <v>394.45</v>
      </c>
      <c r="CA47" s="226">
        <v>469.63</v>
      </c>
      <c r="CB47" s="226">
        <v>554.21</v>
      </c>
    </row>
    <row r="48" spans="2:80">
      <c r="B48" s="229" t="s">
        <v>123</v>
      </c>
      <c r="C48" s="230">
        <v>723.92</v>
      </c>
      <c r="D48" s="230">
        <v>130.13999999999999</v>
      </c>
      <c r="E48" s="230">
        <v>146.27000000000001</v>
      </c>
      <c r="F48" s="230">
        <v>170.02</v>
      </c>
      <c r="G48" s="230">
        <v>89.02</v>
      </c>
      <c r="H48" s="230">
        <v>188.47</v>
      </c>
      <c r="I48" s="230">
        <v>763.05</v>
      </c>
      <c r="J48" s="230">
        <v>130.4</v>
      </c>
      <c r="K48" s="230">
        <v>171.55</v>
      </c>
      <c r="L48" s="230">
        <v>166.23</v>
      </c>
      <c r="M48" s="230">
        <v>87.12</v>
      </c>
      <c r="N48" s="230">
        <v>207.75</v>
      </c>
      <c r="O48" s="230">
        <v>957.76</v>
      </c>
      <c r="P48" s="230">
        <v>169.72</v>
      </c>
      <c r="Q48" s="230">
        <v>211.94</v>
      </c>
      <c r="R48" s="230">
        <v>212.4</v>
      </c>
      <c r="S48" s="230">
        <v>107.52</v>
      </c>
      <c r="T48" s="230">
        <v>256.18</v>
      </c>
      <c r="U48" s="230">
        <v>986.04</v>
      </c>
      <c r="V48" s="230">
        <v>188.19</v>
      </c>
      <c r="W48" s="230">
        <v>211.21</v>
      </c>
      <c r="X48" s="230">
        <v>217.61</v>
      </c>
      <c r="Y48" s="230">
        <v>96.53</v>
      </c>
      <c r="Z48" s="230">
        <v>272.5</v>
      </c>
      <c r="AA48" s="230">
        <v>913.68</v>
      </c>
      <c r="AB48" s="230">
        <v>174.47</v>
      </c>
      <c r="AC48" s="230">
        <v>199.85</v>
      </c>
      <c r="AD48" s="230">
        <v>204.47</v>
      </c>
      <c r="AE48" s="230">
        <v>89.29</v>
      </c>
      <c r="AF48" s="230">
        <v>245.6</v>
      </c>
      <c r="AG48" s="230">
        <v>951.93</v>
      </c>
      <c r="AH48" s="230">
        <v>183.7</v>
      </c>
      <c r="AI48" s="230">
        <v>207.81</v>
      </c>
      <c r="AJ48" s="230">
        <v>216.8</v>
      </c>
      <c r="AK48" s="230">
        <v>93.39</v>
      </c>
      <c r="AL48" s="230">
        <v>250.23</v>
      </c>
      <c r="AM48" s="230">
        <v>859.59</v>
      </c>
      <c r="AN48" s="230">
        <v>167.86</v>
      </c>
      <c r="AO48" s="230">
        <v>193.9</v>
      </c>
      <c r="AP48" s="230">
        <v>185.89</v>
      </c>
      <c r="AQ48" s="230">
        <v>84.72</v>
      </c>
      <c r="AR48" s="230">
        <v>227.22</v>
      </c>
      <c r="AS48" s="230">
        <v>845.77</v>
      </c>
      <c r="AT48" s="230">
        <v>167.77</v>
      </c>
      <c r="AU48" s="230">
        <v>187.23</v>
      </c>
      <c r="AV48" s="230">
        <v>190.77</v>
      </c>
      <c r="AW48" s="230">
        <v>84.47</v>
      </c>
      <c r="AX48" s="230">
        <v>215.53</v>
      </c>
      <c r="AY48" s="230">
        <v>820.77</v>
      </c>
      <c r="AZ48" s="230">
        <v>163.26</v>
      </c>
      <c r="BA48" s="230">
        <v>181.28</v>
      </c>
      <c r="BB48" s="230">
        <v>185.09</v>
      </c>
      <c r="BC48" s="230">
        <v>82.03</v>
      </c>
      <c r="BD48" s="230">
        <v>209.11</v>
      </c>
      <c r="BE48" s="230">
        <v>811.74</v>
      </c>
      <c r="BF48" s="230">
        <v>161.30000000000001</v>
      </c>
      <c r="BG48" s="230">
        <v>178.92</v>
      </c>
      <c r="BH48" s="230">
        <v>184.16</v>
      </c>
      <c r="BI48" s="230">
        <v>80.959999999999994</v>
      </c>
      <c r="BJ48" s="230">
        <v>206.39</v>
      </c>
      <c r="BK48" s="230">
        <v>751.04</v>
      </c>
      <c r="BL48" s="230">
        <v>150.63999999999999</v>
      </c>
      <c r="BM48" s="230">
        <v>165.45</v>
      </c>
      <c r="BN48" s="230">
        <v>164.81</v>
      </c>
      <c r="BO48" s="230">
        <v>76.150000000000006</v>
      </c>
      <c r="BP48" s="230">
        <v>193.99</v>
      </c>
      <c r="BQ48" s="230">
        <v>788.17</v>
      </c>
      <c r="BR48" s="230">
        <v>156.43</v>
      </c>
      <c r="BS48" s="230">
        <v>177.11</v>
      </c>
      <c r="BT48" s="230">
        <v>174.05</v>
      </c>
      <c r="BU48" s="230">
        <v>82.72</v>
      </c>
      <c r="BV48" s="230">
        <v>197.86</v>
      </c>
      <c r="BW48" s="230">
        <v>788.17</v>
      </c>
      <c r="BX48" s="230">
        <v>156.43</v>
      </c>
      <c r="BY48" s="230">
        <v>177.11</v>
      </c>
      <c r="BZ48" s="230">
        <v>174.05</v>
      </c>
      <c r="CA48" s="230">
        <v>82.72</v>
      </c>
      <c r="CB48" s="230">
        <v>197.86</v>
      </c>
    </row>
    <row r="49" spans="2:80">
      <c r="B49" s="229" t="s">
        <v>124</v>
      </c>
      <c r="C49" s="230">
        <v>142.68</v>
      </c>
      <c r="D49" s="230">
        <v>23.6</v>
      </c>
      <c r="E49" s="230">
        <v>46.78</v>
      </c>
      <c r="F49" s="230">
        <v>32.93</v>
      </c>
      <c r="G49" s="230">
        <v>12.14</v>
      </c>
      <c r="H49" s="230">
        <v>27.23</v>
      </c>
      <c r="I49" s="230">
        <v>157.66</v>
      </c>
      <c r="J49" s="230">
        <v>21.97</v>
      </c>
      <c r="K49" s="230">
        <v>54.26</v>
      </c>
      <c r="L49" s="230">
        <v>35.01</v>
      </c>
      <c r="M49" s="230">
        <v>11.97</v>
      </c>
      <c r="N49" s="230">
        <v>34.450000000000003</v>
      </c>
      <c r="O49" s="230">
        <v>186.51</v>
      </c>
      <c r="P49" s="230">
        <v>26.93</v>
      </c>
      <c r="Q49" s="230">
        <v>63.27</v>
      </c>
      <c r="R49" s="230">
        <v>42.49</v>
      </c>
      <c r="S49" s="230">
        <v>13.97</v>
      </c>
      <c r="T49" s="230">
        <v>39.85</v>
      </c>
      <c r="U49" s="230">
        <v>194.81</v>
      </c>
      <c r="V49" s="230">
        <v>25.71</v>
      </c>
      <c r="W49" s="230">
        <v>68.87</v>
      </c>
      <c r="X49" s="230">
        <v>44.16</v>
      </c>
      <c r="Y49" s="230">
        <v>14.32</v>
      </c>
      <c r="Z49" s="230">
        <v>41.75</v>
      </c>
      <c r="AA49" s="230">
        <v>201.32</v>
      </c>
      <c r="AB49" s="230">
        <v>26.53</v>
      </c>
      <c r="AC49" s="230">
        <v>69.56</v>
      </c>
      <c r="AD49" s="230">
        <v>43.67</v>
      </c>
      <c r="AE49" s="230">
        <v>16.61</v>
      </c>
      <c r="AF49" s="230">
        <v>44.95</v>
      </c>
      <c r="AG49" s="230">
        <v>201.73</v>
      </c>
      <c r="AH49" s="230">
        <v>24.35</v>
      </c>
      <c r="AI49" s="230">
        <v>70.790000000000006</v>
      </c>
      <c r="AJ49" s="230">
        <v>42.41</v>
      </c>
      <c r="AK49" s="230">
        <v>19.38</v>
      </c>
      <c r="AL49" s="230">
        <v>44.8</v>
      </c>
      <c r="AM49" s="230">
        <v>201.6</v>
      </c>
      <c r="AN49" s="230">
        <v>25.4</v>
      </c>
      <c r="AO49" s="230">
        <v>66.02</v>
      </c>
      <c r="AP49" s="230">
        <v>44.62</v>
      </c>
      <c r="AQ49" s="230">
        <v>20.8</v>
      </c>
      <c r="AR49" s="230">
        <v>44.76</v>
      </c>
      <c r="AS49" s="230">
        <v>201.4</v>
      </c>
      <c r="AT49" s="230">
        <v>25.65</v>
      </c>
      <c r="AU49" s="230">
        <v>63.77</v>
      </c>
      <c r="AV49" s="230">
        <v>45.14</v>
      </c>
      <c r="AW49" s="230">
        <v>20.79</v>
      </c>
      <c r="AX49" s="230">
        <v>46.05</v>
      </c>
      <c r="AY49" s="230">
        <v>202.31</v>
      </c>
      <c r="AZ49" s="230">
        <v>25.78</v>
      </c>
      <c r="BA49" s="230">
        <v>64.34</v>
      </c>
      <c r="BB49" s="230">
        <v>44.65</v>
      </c>
      <c r="BC49" s="230">
        <v>21.63</v>
      </c>
      <c r="BD49" s="230">
        <v>45.91</v>
      </c>
      <c r="BE49" s="230">
        <v>196.68</v>
      </c>
      <c r="BF49" s="230">
        <v>25.53</v>
      </c>
      <c r="BG49" s="230">
        <v>63.79</v>
      </c>
      <c r="BH49" s="230">
        <v>43.09</v>
      </c>
      <c r="BI49" s="230">
        <v>19.5</v>
      </c>
      <c r="BJ49" s="230">
        <v>44.76</v>
      </c>
      <c r="BK49" s="230">
        <v>201.29</v>
      </c>
      <c r="BL49" s="230">
        <v>25.47</v>
      </c>
      <c r="BM49" s="230">
        <v>61.39</v>
      </c>
      <c r="BN49" s="230">
        <v>46.4</v>
      </c>
      <c r="BO49" s="230">
        <v>21.8</v>
      </c>
      <c r="BP49" s="230">
        <v>46.23</v>
      </c>
      <c r="BQ49" s="230">
        <v>210.19</v>
      </c>
      <c r="BR49" s="230">
        <v>25.82</v>
      </c>
      <c r="BS49" s="230">
        <v>65.569999999999993</v>
      </c>
      <c r="BT49" s="230">
        <v>48.99</v>
      </c>
      <c r="BU49" s="230">
        <v>24.23</v>
      </c>
      <c r="BV49" s="230">
        <v>45.58</v>
      </c>
      <c r="BW49" s="230">
        <v>210.19</v>
      </c>
      <c r="BX49" s="230">
        <v>25.82</v>
      </c>
      <c r="BY49" s="230">
        <v>65.569999999999993</v>
      </c>
      <c r="BZ49" s="230">
        <v>48.99</v>
      </c>
      <c r="CA49" s="230">
        <v>24.23</v>
      </c>
      <c r="CB49" s="230">
        <v>45.58</v>
      </c>
    </row>
    <row r="50" spans="2:80">
      <c r="B50" s="229" t="s">
        <v>125</v>
      </c>
      <c r="C50" s="230">
        <v>11.67</v>
      </c>
      <c r="D50" s="230">
        <v>2.41</v>
      </c>
      <c r="E50" s="230">
        <v>3.57</v>
      </c>
      <c r="F50" s="230">
        <v>1.51</v>
      </c>
      <c r="G50" s="230">
        <v>1.71</v>
      </c>
      <c r="H50" s="230">
        <v>2.4700000000000002</v>
      </c>
      <c r="I50" s="230">
        <v>12.34</v>
      </c>
      <c r="J50" s="230">
        <v>2.5499999999999998</v>
      </c>
      <c r="K50" s="230">
        <v>3.77</v>
      </c>
      <c r="L50" s="230">
        <v>1.6</v>
      </c>
      <c r="M50" s="230">
        <v>1.81</v>
      </c>
      <c r="N50" s="230">
        <v>2.61</v>
      </c>
      <c r="O50" s="230">
        <v>12.26</v>
      </c>
      <c r="P50" s="230">
        <v>2.54</v>
      </c>
      <c r="Q50" s="230">
        <v>3.74</v>
      </c>
      <c r="R50" s="230">
        <v>1.59</v>
      </c>
      <c r="S50" s="230">
        <v>1.8</v>
      </c>
      <c r="T50" s="230">
        <v>2.59</v>
      </c>
      <c r="U50" s="230">
        <v>12.48</v>
      </c>
      <c r="V50" s="230">
        <v>2.59</v>
      </c>
      <c r="W50" s="230">
        <v>3.81</v>
      </c>
      <c r="X50" s="230">
        <v>1.62</v>
      </c>
      <c r="Y50" s="230">
        <v>1.83</v>
      </c>
      <c r="Z50" s="230">
        <v>2.63</v>
      </c>
      <c r="AA50" s="230">
        <v>13.32</v>
      </c>
      <c r="AB50" s="230">
        <v>2.76</v>
      </c>
      <c r="AC50" s="230">
        <v>4.07</v>
      </c>
      <c r="AD50" s="230">
        <v>1.73</v>
      </c>
      <c r="AE50" s="230">
        <v>1.96</v>
      </c>
      <c r="AF50" s="230">
        <v>2.8</v>
      </c>
      <c r="AG50" s="230">
        <v>13.37</v>
      </c>
      <c r="AH50" s="230">
        <v>2.77</v>
      </c>
      <c r="AI50" s="230">
        <v>4.09</v>
      </c>
      <c r="AJ50" s="230">
        <v>1.74</v>
      </c>
      <c r="AK50" s="230">
        <v>1.96</v>
      </c>
      <c r="AL50" s="230">
        <v>2.81</v>
      </c>
      <c r="AM50" s="230">
        <v>13.46</v>
      </c>
      <c r="AN50" s="230">
        <v>2.79</v>
      </c>
      <c r="AO50" s="230">
        <v>4.12</v>
      </c>
      <c r="AP50" s="230">
        <v>1.75</v>
      </c>
      <c r="AQ50" s="230">
        <v>1.97</v>
      </c>
      <c r="AR50" s="230">
        <v>2.83</v>
      </c>
      <c r="AS50" s="230">
        <v>13.44</v>
      </c>
      <c r="AT50" s="230">
        <v>2.77</v>
      </c>
      <c r="AU50" s="230">
        <v>4.1100000000000003</v>
      </c>
      <c r="AV50" s="230">
        <v>1.74</v>
      </c>
      <c r="AW50" s="230">
        <v>1.97</v>
      </c>
      <c r="AX50" s="230">
        <v>2.84</v>
      </c>
      <c r="AY50" s="230">
        <v>13.71</v>
      </c>
      <c r="AZ50" s="230">
        <v>2.83</v>
      </c>
      <c r="BA50" s="230">
        <v>4.2</v>
      </c>
      <c r="BB50" s="230">
        <v>1.78</v>
      </c>
      <c r="BC50" s="230">
        <v>2.0099999999999998</v>
      </c>
      <c r="BD50" s="230">
        <v>2.9</v>
      </c>
      <c r="BE50" s="230">
        <v>13.64</v>
      </c>
      <c r="BF50" s="230">
        <v>2.82</v>
      </c>
      <c r="BG50" s="230">
        <v>4.17</v>
      </c>
      <c r="BH50" s="230">
        <v>1.77</v>
      </c>
      <c r="BI50" s="230">
        <v>2</v>
      </c>
      <c r="BJ50" s="230">
        <v>2.88</v>
      </c>
      <c r="BK50" s="230">
        <v>14.35</v>
      </c>
      <c r="BL50" s="230">
        <v>2.96</v>
      </c>
      <c r="BM50" s="230">
        <v>4.3899999999999997</v>
      </c>
      <c r="BN50" s="230">
        <v>1.86</v>
      </c>
      <c r="BO50" s="230">
        <v>2.1</v>
      </c>
      <c r="BP50" s="230">
        <v>3.03</v>
      </c>
      <c r="BQ50" s="230">
        <v>15.67</v>
      </c>
      <c r="BR50" s="230">
        <v>3.24</v>
      </c>
      <c r="BS50" s="230">
        <v>4.8</v>
      </c>
      <c r="BT50" s="230">
        <v>2.0299999999999998</v>
      </c>
      <c r="BU50" s="230">
        <v>2.29</v>
      </c>
      <c r="BV50" s="230">
        <v>3.31</v>
      </c>
      <c r="BW50" s="230">
        <v>15.67</v>
      </c>
      <c r="BX50" s="230">
        <v>3.24</v>
      </c>
      <c r="BY50" s="230">
        <v>4.8</v>
      </c>
      <c r="BZ50" s="230">
        <v>2.0299999999999998</v>
      </c>
      <c r="CA50" s="230">
        <v>2.29</v>
      </c>
      <c r="CB50" s="230">
        <v>3.31</v>
      </c>
    </row>
    <row r="51" spans="2:80">
      <c r="B51" s="229" t="s">
        <v>126</v>
      </c>
      <c r="C51" s="230">
        <v>6.06</v>
      </c>
      <c r="D51" s="230">
        <v>0.21</v>
      </c>
      <c r="E51" s="230">
        <v>1.47</v>
      </c>
      <c r="F51" s="230">
        <v>0.31</v>
      </c>
      <c r="G51" s="230">
        <v>0.21</v>
      </c>
      <c r="H51" s="230">
        <v>3.86</v>
      </c>
      <c r="I51" s="230">
        <v>4.8</v>
      </c>
      <c r="J51" s="230">
        <v>0.17</v>
      </c>
      <c r="K51" s="230">
        <v>1.1599999999999999</v>
      </c>
      <c r="L51" s="230">
        <v>0.25</v>
      </c>
      <c r="M51" s="230">
        <v>0.17</v>
      </c>
      <c r="N51" s="230">
        <v>3.05</v>
      </c>
      <c r="O51" s="230">
        <v>4.21</v>
      </c>
      <c r="P51" s="230">
        <v>0.15</v>
      </c>
      <c r="Q51" s="230">
        <v>1.02</v>
      </c>
      <c r="R51" s="230">
        <v>0.22</v>
      </c>
      <c r="S51" s="230">
        <v>0.15</v>
      </c>
      <c r="T51" s="230">
        <v>2.67</v>
      </c>
      <c r="U51" s="230">
        <v>4.84</v>
      </c>
      <c r="V51" s="230">
        <v>0.18</v>
      </c>
      <c r="W51" s="230">
        <v>1.17</v>
      </c>
      <c r="X51" s="230">
        <v>0.25</v>
      </c>
      <c r="Y51" s="230">
        <v>0.18</v>
      </c>
      <c r="Z51" s="230">
        <v>3.06</v>
      </c>
      <c r="AA51" s="230">
        <v>4.66</v>
      </c>
      <c r="AB51" s="230">
        <v>0.17</v>
      </c>
      <c r="AC51" s="230">
        <v>1.1299999999999999</v>
      </c>
      <c r="AD51" s="230">
        <v>0.24</v>
      </c>
      <c r="AE51" s="230">
        <v>0.17</v>
      </c>
      <c r="AF51" s="230">
        <v>2.95</v>
      </c>
      <c r="AG51" s="230">
        <v>4.59</v>
      </c>
      <c r="AH51" s="230">
        <v>0.17</v>
      </c>
      <c r="AI51" s="230">
        <v>1.1100000000000001</v>
      </c>
      <c r="AJ51" s="230">
        <v>0.24</v>
      </c>
      <c r="AK51" s="230">
        <v>0.17</v>
      </c>
      <c r="AL51" s="230">
        <v>2.9</v>
      </c>
      <c r="AM51" s="230">
        <v>4.8</v>
      </c>
      <c r="AN51" s="230">
        <v>0.18</v>
      </c>
      <c r="AO51" s="230">
        <v>1.1599999999999999</v>
      </c>
      <c r="AP51" s="230">
        <v>0.25</v>
      </c>
      <c r="AQ51" s="230">
        <v>0.18</v>
      </c>
      <c r="AR51" s="230">
        <v>3.03</v>
      </c>
      <c r="AS51" s="230">
        <v>4.74</v>
      </c>
      <c r="AT51" s="230">
        <v>0.16</v>
      </c>
      <c r="AU51" s="230">
        <v>1.1499999999999999</v>
      </c>
      <c r="AV51" s="230">
        <v>0.24</v>
      </c>
      <c r="AW51" s="230">
        <v>0.17</v>
      </c>
      <c r="AX51" s="230">
        <v>3.02</v>
      </c>
      <c r="AY51" s="230">
        <v>4.67</v>
      </c>
      <c r="AZ51" s="230">
        <v>0.16</v>
      </c>
      <c r="BA51" s="230">
        <v>1.1299999999999999</v>
      </c>
      <c r="BB51" s="230">
        <v>0.24</v>
      </c>
      <c r="BC51" s="230">
        <v>0.17</v>
      </c>
      <c r="BD51" s="230">
        <v>2.98</v>
      </c>
      <c r="BE51" s="230">
        <v>4.82</v>
      </c>
      <c r="BF51" s="230">
        <v>0.16</v>
      </c>
      <c r="BG51" s="230">
        <v>1.17</v>
      </c>
      <c r="BH51" s="230">
        <v>0.24</v>
      </c>
      <c r="BI51" s="230">
        <v>0.17</v>
      </c>
      <c r="BJ51" s="230">
        <v>3.07</v>
      </c>
      <c r="BK51" s="230">
        <v>5.04</v>
      </c>
      <c r="BL51" s="230">
        <v>0.17</v>
      </c>
      <c r="BM51" s="230">
        <v>1.22</v>
      </c>
      <c r="BN51" s="230">
        <v>0.26</v>
      </c>
      <c r="BO51" s="230">
        <v>0.18</v>
      </c>
      <c r="BP51" s="230">
        <v>3.21</v>
      </c>
      <c r="BQ51" s="230">
        <v>5.39</v>
      </c>
      <c r="BR51" s="230">
        <v>0.18</v>
      </c>
      <c r="BS51" s="230">
        <v>1.3</v>
      </c>
      <c r="BT51" s="230">
        <v>0.27</v>
      </c>
      <c r="BU51" s="230">
        <v>0.19</v>
      </c>
      <c r="BV51" s="230">
        <v>3.44</v>
      </c>
      <c r="BW51" s="230">
        <v>5.39</v>
      </c>
      <c r="BX51" s="230">
        <v>0.18</v>
      </c>
      <c r="BY51" s="230">
        <v>1.3</v>
      </c>
      <c r="BZ51" s="230">
        <v>0.27</v>
      </c>
      <c r="CA51" s="230">
        <v>0.19</v>
      </c>
      <c r="CB51" s="230">
        <v>3.44</v>
      </c>
    </row>
    <row r="52" spans="2:80">
      <c r="B52" s="229" t="s">
        <v>127</v>
      </c>
      <c r="C52" s="230">
        <v>4.07</v>
      </c>
      <c r="D52" s="230">
        <v>0.6</v>
      </c>
      <c r="E52" s="230">
        <v>0.68</v>
      </c>
      <c r="F52" s="230">
        <v>0.1</v>
      </c>
      <c r="G52" s="230">
        <v>1.43</v>
      </c>
      <c r="H52" s="230">
        <v>1.26</v>
      </c>
      <c r="I52" s="230">
        <v>3.62</v>
      </c>
      <c r="J52" s="230">
        <v>0.54</v>
      </c>
      <c r="K52" s="230">
        <v>0.6</v>
      </c>
      <c r="L52" s="230">
        <v>0.09</v>
      </c>
      <c r="M52" s="230">
        <v>1.27</v>
      </c>
      <c r="N52" s="230">
        <v>1.1200000000000001</v>
      </c>
      <c r="O52" s="230">
        <v>1.81</v>
      </c>
      <c r="P52" s="230">
        <v>0.27</v>
      </c>
      <c r="Q52" s="230">
        <v>0.3</v>
      </c>
      <c r="R52" s="230">
        <v>0.05</v>
      </c>
      <c r="S52" s="230">
        <v>0.63</v>
      </c>
      <c r="T52" s="230">
        <v>0.56000000000000005</v>
      </c>
      <c r="U52" s="230">
        <v>2.52</v>
      </c>
      <c r="V52" s="230">
        <v>0.37</v>
      </c>
      <c r="W52" s="230">
        <v>0.42</v>
      </c>
      <c r="X52" s="230">
        <v>7.0000000000000007E-2</v>
      </c>
      <c r="Y52" s="230">
        <v>0.88</v>
      </c>
      <c r="Z52" s="230">
        <v>0.78</v>
      </c>
      <c r="AA52" s="230">
        <v>2.84</v>
      </c>
      <c r="AB52" s="230">
        <v>0.42</v>
      </c>
      <c r="AC52" s="230">
        <v>0.47</v>
      </c>
      <c r="AD52" s="230">
        <v>0.08</v>
      </c>
      <c r="AE52" s="230">
        <v>0.99</v>
      </c>
      <c r="AF52" s="230">
        <v>0.88</v>
      </c>
      <c r="AG52" s="230">
        <v>2.91</v>
      </c>
      <c r="AH52" s="230">
        <v>0.43</v>
      </c>
      <c r="AI52" s="230">
        <v>0.48</v>
      </c>
      <c r="AJ52" s="230">
        <v>0.08</v>
      </c>
      <c r="AK52" s="230">
        <v>1.02</v>
      </c>
      <c r="AL52" s="230">
        <v>0.9</v>
      </c>
      <c r="AM52" s="230">
        <v>3.46</v>
      </c>
      <c r="AN52" s="230">
        <v>0.51</v>
      </c>
      <c r="AO52" s="230">
        <v>0.56999999999999995</v>
      </c>
      <c r="AP52" s="230">
        <v>0.1</v>
      </c>
      <c r="AQ52" s="230">
        <v>1.21</v>
      </c>
      <c r="AR52" s="230">
        <v>1.07</v>
      </c>
      <c r="AS52" s="230">
        <v>3.49</v>
      </c>
      <c r="AT52" s="230">
        <v>0.52</v>
      </c>
      <c r="AU52" s="230">
        <v>0.57999999999999996</v>
      </c>
      <c r="AV52" s="230">
        <v>0.09</v>
      </c>
      <c r="AW52" s="230">
        <v>1.22</v>
      </c>
      <c r="AX52" s="230">
        <v>1.08</v>
      </c>
      <c r="AY52" s="230">
        <v>3.61</v>
      </c>
      <c r="AZ52" s="230">
        <v>0.54</v>
      </c>
      <c r="BA52" s="230">
        <v>0.6</v>
      </c>
      <c r="BB52" s="230">
        <v>0.09</v>
      </c>
      <c r="BC52" s="230">
        <v>1.26</v>
      </c>
      <c r="BD52" s="230">
        <v>1.1100000000000001</v>
      </c>
      <c r="BE52" s="230">
        <v>4.4800000000000004</v>
      </c>
      <c r="BF52" s="230">
        <v>0.66</v>
      </c>
      <c r="BG52" s="230">
        <v>0.75</v>
      </c>
      <c r="BH52" s="230">
        <v>0.11</v>
      </c>
      <c r="BI52" s="230">
        <v>1.57</v>
      </c>
      <c r="BJ52" s="230">
        <v>1.38</v>
      </c>
      <c r="BK52" s="230">
        <v>5.39</v>
      </c>
      <c r="BL52" s="230">
        <v>0.8</v>
      </c>
      <c r="BM52" s="230">
        <v>0.9</v>
      </c>
      <c r="BN52" s="230">
        <v>0.13</v>
      </c>
      <c r="BO52" s="230">
        <v>1.89</v>
      </c>
      <c r="BP52" s="230">
        <v>1.66</v>
      </c>
      <c r="BQ52" s="230">
        <v>5.38</v>
      </c>
      <c r="BR52" s="230">
        <v>0.8</v>
      </c>
      <c r="BS52" s="230">
        <v>0.9</v>
      </c>
      <c r="BT52" s="230">
        <v>0.13</v>
      </c>
      <c r="BU52" s="230">
        <v>1.89</v>
      </c>
      <c r="BV52" s="230">
        <v>1.66</v>
      </c>
      <c r="BW52" s="230">
        <v>5.38</v>
      </c>
      <c r="BX52" s="230">
        <v>0.8</v>
      </c>
      <c r="BY52" s="230">
        <v>0.9</v>
      </c>
      <c r="BZ52" s="230">
        <v>0.13</v>
      </c>
      <c r="CA52" s="230">
        <v>1.89</v>
      </c>
      <c r="CB52" s="230">
        <v>1.66</v>
      </c>
    </row>
    <row r="53" spans="2:80">
      <c r="B53" s="255" t="s">
        <v>128</v>
      </c>
      <c r="C53" s="254">
        <v>323.12</v>
      </c>
      <c r="D53" s="254">
        <v>53.17</v>
      </c>
      <c r="E53" s="254">
        <v>55.07</v>
      </c>
      <c r="F53" s="254">
        <v>102.89</v>
      </c>
      <c r="G53" s="254">
        <v>59.64</v>
      </c>
      <c r="H53" s="254">
        <v>52.35</v>
      </c>
      <c r="I53" s="254">
        <v>351.69</v>
      </c>
      <c r="J53" s="254">
        <v>55.6</v>
      </c>
      <c r="K53" s="254">
        <v>59.5</v>
      </c>
      <c r="L53" s="254">
        <v>113.9</v>
      </c>
      <c r="M53" s="254">
        <v>66.91</v>
      </c>
      <c r="N53" s="254">
        <v>55.78</v>
      </c>
      <c r="O53" s="254">
        <v>379.66</v>
      </c>
      <c r="P53" s="254">
        <v>57.57</v>
      </c>
      <c r="Q53" s="254">
        <v>64.739999999999995</v>
      </c>
      <c r="R53" s="254">
        <v>123.07</v>
      </c>
      <c r="S53" s="254">
        <v>73.819999999999993</v>
      </c>
      <c r="T53" s="254">
        <v>60.46</v>
      </c>
      <c r="U53" s="254">
        <v>379.42</v>
      </c>
      <c r="V53" s="254">
        <v>56.42</v>
      </c>
      <c r="W53" s="254">
        <v>64.13</v>
      </c>
      <c r="X53" s="254">
        <v>124.78</v>
      </c>
      <c r="Y53" s="254">
        <v>74.400000000000006</v>
      </c>
      <c r="Z53" s="254">
        <v>59.69</v>
      </c>
      <c r="AA53" s="254">
        <v>342.51</v>
      </c>
      <c r="AB53" s="254">
        <v>48.32</v>
      </c>
      <c r="AC53" s="254">
        <v>59.76</v>
      </c>
      <c r="AD53" s="254">
        <v>113.47</v>
      </c>
      <c r="AE53" s="254">
        <v>69.5</v>
      </c>
      <c r="AF53" s="254">
        <v>51.46</v>
      </c>
      <c r="AG53" s="254">
        <v>318.45999999999998</v>
      </c>
      <c r="AH53" s="254">
        <v>45.13</v>
      </c>
      <c r="AI53" s="254">
        <v>57.61</v>
      </c>
      <c r="AJ53" s="254">
        <v>103.55</v>
      </c>
      <c r="AK53" s="254">
        <v>64.67</v>
      </c>
      <c r="AL53" s="254">
        <v>47.5</v>
      </c>
      <c r="AM53" s="254">
        <v>334.6</v>
      </c>
      <c r="AN53" s="254">
        <v>49.36</v>
      </c>
      <c r="AO53" s="254">
        <v>58.95</v>
      </c>
      <c r="AP53" s="254">
        <v>106.55</v>
      </c>
      <c r="AQ53" s="254">
        <v>69.59</v>
      </c>
      <c r="AR53" s="254">
        <v>50.15</v>
      </c>
      <c r="AS53" s="254">
        <v>346.88</v>
      </c>
      <c r="AT53" s="254">
        <v>50.86</v>
      </c>
      <c r="AU53" s="254">
        <v>59.37</v>
      </c>
      <c r="AV53" s="254">
        <v>109.56</v>
      </c>
      <c r="AW53" s="254">
        <v>73.790000000000006</v>
      </c>
      <c r="AX53" s="254">
        <v>53.3</v>
      </c>
      <c r="AY53" s="254">
        <v>320.27</v>
      </c>
      <c r="AZ53" s="254">
        <v>47.15</v>
      </c>
      <c r="BA53" s="254">
        <v>55.95</v>
      </c>
      <c r="BB53" s="254">
        <v>102.99</v>
      </c>
      <c r="BC53" s="254">
        <v>64.88</v>
      </c>
      <c r="BD53" s="254">
        <v>49.3</v>
      </c>
      <c r="BE53" s="254">
        <v>388.08</v>
      </c>
      <c r="BF53" s="254">
        <v>56.12</v>
      </c>
      <c r="BG53" s="254">
        <v>67.2</v>
      </c>
      <c r="BH53" s="254">
        <v>125.79</v>
      </c>
      <c r="BI53" s="254">
        <v>80.52</v>
      </c>
      <c r="BJ53" s="254">
        <v>58.44</v>
      </c>
      <c r="BK53" s="253">
        <v>341.71</v>
      </c>
      <c r="BL53" s="254">
        <v>50.43</v>
      </c>
      <c r="BM53" s="254">
        <v>59.3</v>
      </c>
      <c r="BN53" s="254">
        <v>109.57</v>
      </c>
      <c r="BO53" s="254">
        <v>71.28</v>
      </c>
      <c r="BP53" s="254">
        <v>51.13</v>
      </c>
      <c r="BQ53" s="253">
        <v>354.59</v>
      </c>
      <c r="BR53" s="254">
        <v>52.31</v>
      </c>
      <c r="BS53" s="254">
        <v>62.61</v>
      </c>
      <c r="BT53" s="254">
        <v>110.68</v>
      </c>
      <c r="BU53" s="254">
        <v>74.52</v>
      </c>
      <c r="BV53" s="254">
        <v>54.46</v>
      </c>
      <c r="BW53" s="253">
        <v>354.59</v>
      </c>
      <c r="BX53" s="254">
        <v>52.31</v>
      </c>
      <c r="BY53" s="254">
        <v>62.61</v>
      </c>
      <c r="BZ53" s="254">
        <v>110.68</v>
      </c>
      <c r="CA53" s="254">
        <v>74.52</v>
      </c>
      <c r="CB53" s="254">
        <v>54.46</v>
      </c>
    </row>
    <row r="54" spans="2:80">
      <c r="B54" s="229" t="s">
        <v>129</v>
      </c>
      <c r="C54" s="230">
        <v>1211.52</v>
      </c>
      <c r="D54" s="230">
        <v>210.13</v>
      </c>
      <c r="E54" s="230">
        <v>253.84</v>
      </c>
      <c r="F54" s="230">
        <v>307.76</v>
      </c>
      <c r="G54" s="230">
        <v>164.15</v>
      </c>
      <c r="H54" s="230">
        <v>275.64</v>
      </c>
      <c r="I54" s="230">
        <v>1293.1600000000001</v>
      </c>
      <c r="J54" s="230">
        <v>211.23</v>
      </c>
      <c r="K54" s="230">
        <v>290.83999999999997</v>
      </c>
      <c r="L54" s="230">
        <v>317.08</v>
      </c>
      <c r="M54" s="230">
        <v>169.25</v>
      </c>
      <c r="N54" s="230">
        <v>304.76</v>
      </c>
      <c r="O54" s="230">
        <v>1542.21</v>
      </c>
      <c r="P54" s="230">
        <v>257.18</v>
      </c>
      <c r="Q54" s="230">
        <v>345.01</v>
      </c>
      <c r="R54" s="230">
        <v>379.82</v>
      </c>
      <c r="S54" s="230">
        <v>197.89</v>
      </c>
      <c r="T54" s="230">
        <v>362.31</v>
      </c>
      <c r="U54" s="230">
        <v>1580.11</v>
      </c>
      <c r="V54" s="230">
        <v>273.45999999999998</v>
      </c>
      <c r="W54" s="230">
        <v>349.61</v>
      </c>
      <c r="X54" s="230">
        <v>388.49</v>
      </c>
      <c r="Y54" s="230">
        <v>188.14</v>
      </c>
      <c r="Z54" s="230">
        <v>380.41</v>
      </c>
      <c r="AA54" s="230">
        <v>1478.33</v>
      </c>
      <c r="AB54" s="230">
        <v>252.67</v>
      </c>
      <c r="AC54" s="230">
        <v>334.84</v>
      </c>
      <c r="AD54" s="230">
        <v>363.66</v>
      </c>
      <c r="AE54" s="230">
        <v>178.52</v>
      </c>
      <c r="AF54" s="230">
        <v>348.64</v>
      </c>
      <c r="AG54" s="230">
        <v>1492.99</v>
      </c>
      <c r="AH54" s="230">
        <v>256.55</v>
      </c>
      <c r="AI54" s="230">
        <v>341.89</v>
      </c>
      <c r="AJ54" s="230">
        <v>364.82</v>
      </c>
      <c r="AK54" s="230">
        <v>180.59</v>
      </c>
      <c r="AL54" s="230">
        <v>349.14</v>
      </c>
      <c r="AM54" s="230">
        <v>1417.51</v>
      </c>
      <c r="AN54" s="230">
        <v>246.1</v>
      </c>
      <c r="AO54" s="230">
        <v>324.72000000000003</v>
      </c>
      <c r="AP54" s="230">
        <v>339.16</v>
      </c>
      <c r="AQ54" s="230">
        <v>178.47</v>
      </c>
      <c r="AR54" s="230">
        <v>329.06</v>
      </c>
      <c r="AS54" s="230">
        <v>1415.71</v>
      </c>
      <c r="AT54" s="230">
        <v>247.73</v>
      </c>
      <c r="AU54" s="230">
        <v>316.20999999999998</v>
      </c>
      <c r="AV54" s="230">
        <v>347.54</v>
      </c>
      <c r="AW54" s="230">
        <v>182.4</v>
      </c>
      <c r="AX54" s="230">
        <v>321.83</v>
      </c>
      <c r="AY54" s="230">
        <v>1365.34</v>
      </c>
      <c r="AZ54" s="230">
        <v>239.71</v>
      </c>
      <c r="BA54" s="230">
        <v>307.51</v>
      </c>
      <c r="BB54" s="230">
        <v>334.82</v>
      </c>
      <c r="BC54" s="230">
        <v>171.98</v>
      </c>
      <c r="BD54" s="230">
        <v>311.32</v>
      </c>
      <c r="BE54" s="230">
        <v>1419.43</v>
      </c>
      <c r="BF54" s="230">
        <v>246.6</v>
      </c>
      <c r="BG54" s="230">
        <v>316.01</v>
      </c>
      <c r="BH54" s="230">
        <v>355.17</v>
      </c>
      <c r="BI54" s="230">
        <v>184.72</v>
      </c>
      <c r="BJ54" s="230">
        <v>316.93</v>
      </c>
      <c r="BK54" s="230">
        <v>1318.81</v>
      </c>
      <c r="BL54" s="230">
        <v>230.48</v>
      </c>
      <c r="BM54" s="230">
        <v>292.64</v>
      </c>
      <c r="BN54" s="230">
        <v>323.04000000000002</v>
      </c>
      <c r="BO54" s="230">
        <v>173.39</v>
      </c>
      <c r="BP54" s="230">
        <v>299.26</v>
      </c>
      <c r="BQ54" s="230">
        <v>1379.39</v>
      </c>
      <c r="BR54" s="230">
        <v>238.78</v>
      </c>
      <c r="BS54" s="230">
        <v>312.27999999999997</v>
      </c>
      <c r="BT54" s="230">
        <v>336.16</v>
      </c>
      <c r="BU54" s="230">
        <v>185.85</v>
      </c>
      <c r="BV54" s="230">
        <v>306.31</v>
      </c>
      <c r="BW54" s="230">
        <v>1379.39</v>
      </c>
      <c r="BX54" s="230">
        <v>238.78</v>
      </c>
      <c r="BY54" s="230">
        <v>312.27999999999997</v>
      </c>
      <c r="BZ54" s="230">
        <v>336.16</v>
      </c>
      <c r="CA54" s="230">
        <v>185.85</v>
      </c>
      <c r="CB54" s="230">
        <v>306.31</v>
      </c>
    </row>
    <row r="55" spans="2:80">
      <c r="B55" s="229" t="s">
        <v>130</v>
      </c>
      <c r="C55" s="230">
        <v>687.2</v>
      </c>
      <c r="D55" s="230">
        <v>87.28</v>
      </c>
      <c r="E55" s="230">
        <v>149.06</v>
      </c>
      <c r="F55" s="230">
        <v>70.2</v>
      </c>
      <c r="G55" s="230">
        <v>141.63999999999999</v>
      </c>
      <c r="H55" s="230">
        <v>239.02</v>
      </c>
      <c r="I55" s="230">
        <v>796.71</v>
      </c>
      <c r="J55" s="230">
        <v>101.19</v>
      </c>
      <c r="K55" s="230">
        <v>172.81</v>
      </c>
      <c r="L55" s="230">
        <v>81.38</v>
      </c>
      <c r="M55" s="230">
        <v>164.22</v>
      </c>
      <c r="N55" s="230">
        <v>277.11</v>
      </c>
      <c r="O55" s="230">
        <v>832.91</v>
      </c>
      <c r="P55" s="230">
        <v>105.79</v>
      </c>
      <c r="Q55" s="230">
        <v>180.66</v>
      </c>
      <c r="R55" s="230">
        <v>85.08</v>
      </c>
      <c r="S55" s="230">
        <v>171.68</v>
      </c>
      <c r="T55" s="230">
        <v>289.7</v>
      </c>
      <c r="U55" s="230">
        <v>875.64</v>
      </c>
      <c r="V55" s="230">
        <v>111.22</v>
      </c>
      <c r="W55" s="230">
        <v>189.93</v>
      </c>
      <c r="X55" s="230">
        <v>89.44</v>
      </c>
      <c r="Y55" s="230">
        <v>180.49</v>
      </c>
      <c r="Z55" s="230">
        <v>304.56</v>
      </c>
      <c r="AA55" s="230">
        <v>827.65</v>
      </c>
      <c r="AB55" s="230">
        <v>105.12</v>
      </c>
      <c r="AC55" s="230">
        <v>179.52</v>
      </c>
      <c r="AD55" s="230">
        <v>84.54</v>
      </c>
      <c r="AE55" s="230">
        <v>170.6</v>
      </c>
      <c r="AF55" s="230">
        <v>287.87</v>
      </c>
      <c r="AG55" s="230">
        <v>816.39</v>
      </c>
      <c r="AH55" s="230">
        <v>103.69</v>
      </c>
      <c r="AI55" s="230">
        <v>177.08</v>
      </c>
      <c r="AJ55" s="230">
        <v>83.39</v>
      </c>
      <c r="AK55" s="230">
        <v>168.28</v>
      </c>
      <c r="AL55" s="230">
        <v>283.95</v>
      </c>
      <c r="AM55" s="230">
        <v>799.22</v>
      </c>
      <c r="AN55" s="230">
        <v>101.51</v>
      </c>
      <c r="AO55" s="230">
        <v>173.35</v>
      </c>
      <c r="AP55" s="230">
        <v>81.64</v>
      </c>
      <c r="AQ55" s="230">
        <v>164.74</v>
      </c>
      <c r="AR55" s="230">
        <v>277.98</v>
      </c>
      <c r="AS55" s="230">
        <v>790.49</v>
      </c>
      <c r="AT55" s="230">
        <v>100.4</v>
      </c>
      <c r="AU55" s="230">
        <v>171.46</v>
      </c>
      <c r="AV55" s="230">
        <v>80.75</v>
      </c>
      <c r="AW55" s="230">
        <v>162.93</v>
      </c>
      <c r="AX55" s="230">
        <v>274.95</v>
      </c>
      <c r="AY55" s="230">
        <v>763.61</v>
      </c>
      <c r="AZ55" s="230">
        <v>96.99</v>
      </c>
      <c r="BA55" s="230">
        <v>165.63</v>
      </c>
      <c r="BB55" s="230">
        <v>78</v>
      </c>
      <c r="BC55" s="230">
        <v>157.38999999999999</v>
      </c>
      <c r="BD55" s="230">
        <v>265.60000000000002</v>
      </c>
      <c r="BE55" s="230">
        <v>744.84</v>
      </c>
      <c r="BF55" s="230">
        <v>94.6</v>
      </c>
      <c r="BG55" s="230">
        <v>161.56</v>
      </c>
      <c r="BH55" s="230">
        <v>76.08</v>
      </c>
      <c r="BI55" s="230">
        <v>153.52000000000001</v>
      </c>
      <c r="BJ55" s="230">
        <v>259.07</v>
      </c>
      <c r="BK55" s="230">
        <v>712.21</v>
      </c>
      <c r="BL55" s="230">
        <v>90.46</v>
      </c>
      <c r="BM55" s="230">
        <v>154.47999999999999</v>
      </c>
      <c r="BN55" s="230">
        <v>72.75</v>
      </c>
      <c r="BO55" s="230">
        <v>146.80000000000001</v>
      </c>
      <c r="BP55" s="230">
        <v>247.72</v>
      </c>
      <c r="BQ55" s="230">
        <v>778.28</v>
      </c>
      <c r="BR55" s="230">
        <v>98.85</v>
      </c>
      <c r="BS55" s="230">
        <v>168.81</v>
      </c>
      <c r="BT55" s="230">
        <v>79.5</v>
      </c>
      <c r="BU55" s="230">
        <v>160.41999999999999</v>
      </c>
      <c r="BV55" s="230">
        <v>270.7</v>
      </c>
      <c r="BW55" s="230">
        <v>778.28</v>
      </c>
      <c r="BX55" s="230">
        <v>98.85</v>
      </c>
      <c r="BY55" s="230">
        <v>168.81</v>
      </c>
      <c r="BZ55" s="230">
        <v>79.5</v>
      </c>
      <c r="CA55" s="230">
        <v>160.41999999999999</v>
      </c>
      <c r="CB55" s="230">
        <v>270.7</v>
      </c>
    </row>
    <row r="56" spans="2:80">
      <c r="B56" s="229" t="s">
        <v>131</v>
      </c>
      <c r="C56" s="230">
        <v>189.55</v>
      </c>
      <c r="D56" s="230">
        <v>22.58</v>
      </c>
      <c r="E56" s="230">
        <v>49.33</v>
      </c>
      <c r="F56" s="230">
        <v>11.1</v>
      </c>
      <c r="G56" s="230">
        <v>48.55</v>
      </c>
      <c r="H56" s="230">
        <v>57.99</v>
      </c>
      <c r="I56" s="230">
        <v>199.56</v>
      </c>
      <c r="J56" s="230">
        <v>23.78</v>
      </c>
      <c r="K56" s="230">
        <v>51.93</v>
      </c>
      <c r="L56" s="230">
        <v>11.68</v>
      </c>
      <c r="M56" s="230">
        <v>51.12</v>
      </c>
      <c r="N56" s="230">
        <v>61.05</v>
      </c>
      <c r="O56" s="230">
        <v>273</v>
      </c>
      <c r="P56" s="230">
        <v>32.53</v>
      </c>
      <c r="Q56" s="230">
        <v>71.040000000000006</v>
      </c>
      <c r="R56" s="230">
        <v>15.98</v>
      </c>
      <c r="S56" s="230">
        <v>69.930000000000007</v>
      </c>
      <c r="T56" s="230">
        <v>83.52</v>
      </c>
      <c r="U56" s="230">
        <v>220.56</v>
      </c>
      <c r="V56" s="230">
        <v>26.28</v>
      </c>
      <c r="W56" s="230">
        <v>57.4</v>
      </c>
      <c r="X56" s="230">
        <v>12.91</v>
      </c>
      <c r="Y56" s="230">
        <v>56.5</v>
      </c>
      <c r="Z56" s="230">
        <v>67.47</v>
      </c>
      <c r="AA56" s="230">
        <v>218.33</v>
      </c>
      <c r="AB56" s="230">
        <v>26.01</v>
      </c>
      <c r="AC56" s="230">
        <v>56.82</v>
      </c>
      <c r="AD56" s="230">
        <v>12.78</v>
      </c>
      <c r="AE56" s="230">
        <v>55.93</v>
      </c>
      <c r="AF56" s="230">
        <v>66.790000000000006</v>
      </c>
      <c r="AG56" s="230">
        <v>223.6</v>
      </c>
      <c r="AH56" s="230">
        <v>26.64</v>
      </c>
      <c r="AI56" s="230">
        <v>58.19</v>
      </c>
      <c r="AJ56" s="230">
        <v>13.09</v>
      </c>
      <c r="AK56" s="230">
        <v>57.28</v>
      </c>
      <c r="AL56" s="230">
        <v>68.400000000000006</v>
      </c>
      <c r="AM56" s="230">
        <v>209.91</v>
      </c>
      <c r="AN56" s="230">
        <v>25.01</v>
      </c>
      <c r="AO56" s="230">
        <v>54.63</v>
      </c>
      <c r="AP56" s="230">
        <v>12.29</v>
      </c>
      <c r="AQ56" s="230">
        <v>53.77</v>
      </c>
      <c r="AR56" s="230">
        <v>64.209999999999994</v>
      </c>
      <c r="AS56" s="230">
        <v>274.64999999999998</v>
      </c>
      <c r="AT56" s="230">
        <v>32.72</v>
      </c>
      <c r="AU56" s="230">
        <v>71.47</v>
      </c>
      <c r="AV56" s="230">
        <v>16.079999999999998</v>
      </c>
      <c r="AW56" s="230">
        <v>70.349999999999994</v>
      </c>
      <c r="AX56" s="230">
        <v>84.03</v>
      </c>
      <c r="AY56" s="230">
        <v>257.60000000000002</v>
      </c>
      <c r="AZ56" s="230">
        <v>30.69</v>
      </c>
      <c r="BA56" s="230">
        <v>67.040000000000006</v>
      </c>
      <c r="BB56" s="230">
        <v>15.08</v>
      </c>
      <c r="BC56" s="230">
        <v>65.98</v>
      </c>
      <c r="BD56" s="230">
        <v>78.819999999999993</v>
      </c>
      <c r="BE56" s="230">
        <v>239.38</v>
      </c>
      <c r="BF56" s="230">
        <v>28.52</v>
      </c>
      <c r="BG56" s="230">
        <v>62.3</v>
      </c>
      <c r="BH56" s="230">
        <v>14.01</v>
      </c>
      <c r="BI56" s="230">
        <v>61.32</v>
      </c>
      <c r="BJ56" s="230">
        <v>73.239999999999995</v>
      </c>
      <c r="BK56" s="230">
        <v>229.85</v>
      </c>
      <c r="BL56" s="230">
        <v>27.38</v>
      </c>
      <c r="BM56" s="230">
        <v>59.81</v>
      </c>
      <c r="BN56" s="230">
        <v>13.45</v>
      </c>
      <c r="BO56" s="230">
        <v>58.87</v>
      </c>
      <c r="BP56" s="230">
        <v>70.319999999999993</v>
      </c>
      <c r="BQ56" s="230">
        <v>249.95</v>
      </c>
      <c r="BR56" s="230">
        <v>29.77</v>
      </c>
      <c r="BS56" s="230">
        <v>65.05</v>
      </c>
      <c r="BT56" s="230">
        <v>14.63</v>
      </c>
      <c r="BU56" s="230">
        <v>64.02</v>
      </c>
      <c r="BV56" s="230">
        <v>76.48</v>
      </c>
      <c r="BW56" s="230">
        <v>249.95</v>
      </c>
      <c r="BX56" s="230">
        <v>29.77</v>
      </c>
      <c r="BY56" s="230">
        <v>65.05</v>
      </c>
      <c r="BZ56" s="230">
        <v>14.63</v>
      </c>
      <c r="CA56" s="230">
        <v>64.02</v>
      </c>
      <c r="CB56" s="230">
        <v>76.48</v>
      </c>
    </row>
    <row r="57" spans="2:80">
      <c r="B57" s="229" t="s">
        <v>132</v>
      </c>
      <c r="C57" s="230">
        <v>876.75</v>
      </c>
      <c r="D57" s="230">
        <v>109.86</v>
      </c>
      <c r="E57" s="230">
        <v>198.39</v>
      </c>
      <c r="F57" s="230">
        <v>81.3</v>
      </c>
      <c r="G57" s="230">
        <v>190.19</v>
      </c>
      <c r="H57" s="230">
        <v>297.01</v>
      </c>
      <c r="I57" s="230">
        <v>996.27</v>
      </c>
      <c r="J57" s="230">
        <v>124.97</v>
      </c>
      <c r="K57" s="230">
        <v>224.74</v>
      </c>
      <c r="L57" s="230">
        <v>93.06</v>
      </c>
      <c r="M57" s="230">
        <v>215.34</v>
      </c>
      <c r="N57" s="230">
        <v>338.16</v>
      </c>
      <c r="O57" s="230">
        <v>1105.9100000000001</v>
      </c>
      <c r="P57" s="230">
        <v>138.32</v>
      </c>
      <c r="Q57" s="230">
        <v>251.7</v>
      </c>
      <c r="R57" s="230">
        <v>101.06</v>
      </c>
      <c r="S57" s="230">
        <v>241.61</v>
      </c>
      <c r="T57" s="230">
        <v>373.22</v>
      </c>
      <c r="U57" s="230">
        <v>1096.2</v>
      </c>
      <c r="V57" s="230">
        <v>137.5</v>
      </c>
      <c r="W57" s="230">
        <v>247.33</v>
      </c>
      <c r="X57" s="230">
        <v>102.35</v>
      </c>
      <c r="Y57" s="230">
        <v>236.99</v>
      </c>
      <c r="Z57" s="230">
        <v>372.03</v>
      </c>
      <c r="AA57" s="230">
        <v>1045.98</v>
      </c>
      <c r="AB57" s="230">
        <v>131.13</v>
      </c>
      <c r="AC57" s="230">
        <v>236.34</v>
      </c>
      <c r="AD57" s="230">
        <v>97.32</v>
      </c>
      <c r="AE57" s="230">
        <v>226.53</v>
      </c>
      <c r="AF57" s="230">
        <v>354.66</v>
      </c>
      <c r="AG57" s="230">
        <v>1039.99</v>
      </c>
      <c r="AH57" s="230">
        <v>130.33000000000001</v>
      </c>
      <c r="AI57" s="230">
        <v>235.27</v>
      </c>
      <c r="AJ57" s="230">
        <v>96.48</v>
      </c>
      <c r="AK57" s="230">
        <v>225.56</v>
      </c>
      <c r="AL57" s="230">
        <v>352.35</v>
      </c>
      <c r="AM57" s="230">
        <v>1009.13</v>
      </c>
      <c r="AN57" s="231">
        <v>126.52</v>
      </c>
      <c r="AO57" s="230">
        <v>227.98</v>
      </c>
      <c r="AP57" s="230">
        <v>93.93</v>
      </c>
      <c r="AQ57" s="230">
        <v>218.51</v>
      </c>
      <c r="AR57" s="230">
        <v>342.19</v>
      </c>
      <c r="AS57" s="230">
        <v>1065.1400000000001</v>
      </c>
      <c r="AT57" s="231">
        <v>133.12</v>
      </c>
      <c r="AU57" s="230">
        <v>242.93</v>
      </c>
      <c r="AV57" s="230">
        <v>96.82</v>
      </c>
      <c r="AW57" s="230">
        <v>233.28</v>
      </c>
      <c r="AX57" s="230">
        <v>358.98</v>
      </c>
      <c r="AY57" s="230">
        <v>1021.21</v>
      </c>
      <c r="AZ57" s="231">
        <v>127.67</v>
      </c>
      <c r="BA57" s="230">
        <v>232.67</v>
      </c>
      <c r="BB57" s="230">
        <v>93.08</v>
      </c>
      <c r="BC57" s="230">
        <v>223.38</v>
      </c>
      <c r="BD57" s="230">
        <v>344.42</v>
      </c>
      <c r="BE57" s="230">
        <v>984.22</v>
      </c>
      <c r="BF57" s="231">
        <v>123.12</v>
      </c>
      <c r="BG57" s="230">
        <v>223.85</v>
      </c>
      <c r="BH57" s="230">
        <v>90.1</v>
      </c>
      <c r="BI57" s="230">
        <v>214.84</v>
      </c>
      <c r="BJ57" s="230">
        <v>332.31</v>
      </c>
      <c r="BK57" s="230">
        <v>942.05</v>
      </c>
      <c r="BL57" s="230">
        <v>117.84</v>
      </c>
      <c r="BM57" s="230">
        <v>214.29</v>
      </c>
      <c r="BN57" s="230">
        <v>86.2</v>
      </c>
      <c r="BO57" s="230">
        <v>205.67</v>
      </c>
      <c r="BP57" s="230">
        <v>318.05</v>
      </c>
      <c r="BQ57" s="230">
        <v>1028.23</v>
      </c>
      <c r="BR57" s="230">
        <v>128.62</v>
      </c>
      <c r="BS57" s="230">
        <v>233.86</v>
      </c>
      <c r="BT57" s="230">
        <v>94.13</v>
      </c>
      <c r="BU57" s="230">
        <v>224.44</v>
      </c>
      <c r="BV57" s="230">
        <v>347.18</v>
      </c>
      <c r="BW57" s="230">
        <v>1028.23</v>
      </c>
      <c r="BX57" s="230">
        <v>128.62</v>
      </c>
      <c r="BY57" s="230">
        <v>233.86</v>
      </c>
      <c r="BZ57" s="230">
        <v>94.13</v>
      </c>
      <c r="CA57" s="230">
        <v>224.44</v>
      </c>
      <c r="CB57" s="230">
        <v>347.18</v>
      </c>
    </row>
    <row r="58" spans="2:80">
      <c r="B58" s="229" t="s">
        <v>133</v>
      </c>
      <c r="C58" s="230">
        <v>1106.6099999999999</v>
      </c>
      <c r="D58" s="230">
        <v>262.01</v>
      </c>
      <c r="E58" s="230">
        <v>203.32</v>
      </c>
      <c r="F58" s="230">
        <v>345.49</v>
      </c>
      <c r="G58" s="230">
        <v>129.62</v>
      </c>
      <c r="H58" s="230">
        <v>166.17</v>
      </c>
      <c r="I58" s="230">
        <v>1268.78</v>
      </c>
      <c r="J58" s="230">
        <v>300.19</v>
      </c>
      <c r="K58" s="230">
        <v>233</v>
      </c>
      <c r="L58" s="230">
        <v>388.48</v>
      </c>
      <c r="M58" s="230">
        <v>151.32</v>
      </c>
      <c r="N58" s="230">
        <v>195.79</v>
      </c>
      <c r="O58" s="230">
        <v>1225.57</v>
      </c>
      <c r="P58" s="230">
        <v>290.24</v>
      </c>
      <c r="Q58" s="230">
        <v>223.26</v>
      </c>
      <c r="R58" s="230">
        <v>370.96</v>
      </c>
      <c r="S58" s="230">
        <v>143.94</v>
      </c>
      <c r="T58" s="230">
        <v>197.17</v>
      </c>
      <c r="U58" s="230">
        <v>1309.19</v>
      </c>
      <c r="V58" s="230">
        <v>309.11</v>
      </c>
      <c r="W58" s="230">
        <v>236.97</v>
      </c>
      <c r="X58" s="230">
        <v>403.82</v>
      </c>
      <c r="Y58" s="230">
        <v>151.32</v>
      </c>
      <c r="Z58" s="230">
        <v>207.97</v>
      </c>
      <c r="AA58" s="230">
        <v>1488.58</v>
      </c>
      <c r="AB58" s="230">
        <v>347.97</v>
      </c>
      <c r="AC58" s="230">
        <v>271.81</v>
      </c>
      <c r="AD58" s="230">
        <v>465.77</v>
      </c>
      <c r="AE58" s="230">
        <v>170.67</v>
      </c>
      <c r="AF58" s="230">
        <v>232.36</v>
      </c>
      <c r="AG58" s="230">
        <v>1299.5899999999999</v>
      </c>
      <c r="AH58" s="230">
        <v>306.11</v>
      </c>
      <c r="AI58" s="230">
        <v>248.37</v>
      </c>
      <c r="AJ58" s="230">
        <v>395.84</v>
      </c>
      <c r="AK58" s="230">
        <v>145.24</v>
      </c>
      <c r="AL58" s="230">
        <v>204.03</v>
      </c>
      <c r="AM58" s="230">
        <v>1181.8699999999999</v>
      </c>
      <c r="AN58" s="231">
        <v>281.06</v>
      </c>
      <c r="AO58" s="230">
        <v>226.43</v>
      </c>
      <c r="AP58" s="230">
        <v>359.21</v>
      </c>
      <c r="AQ58" s="230">
        <v>132.33000000000001</v>
      </c>
      <c r="AR58" s="230">
        <v>182.84</v>
      </c>
      <c r="AS58" s="230">
        <v>1347.32</v>
      </c>
      <c r="AT58" s="231">
        <v>320.13</v>
      </c>
      <c r="AU58" s="230">
        <v>258.57</v>
      </c>
      <c r="AV58" s="230">
        <v>419.2</v>
      </c>
      <c r="AW58" s="230">
        <v>148.63</v>
      </c>
      <c r="AX58" s="230">
        <v>200.78</v>
      </c>
      <c r="AY58" s="230">
        <v>1389.84</v>
      </c>
      <c r="AZ58" s="231">
        <v>339.06</v>
      </c>
      <c r="BA58" s="230">
        <v>279.13</v>
      </c>
      <c r="BB58" s="230">
        <v>423.74</v>
      </c>
      <c r="BC58" s="230">
        <v>152.33000000000001</v>
      </c>
      <c r="BD58" s="230">
        <v>195.58</v>
      </c>
      <c r="BE58" s="230">
        <v>1463.86</v>
      </c>
      <c r="BF58" s="231">
        <v>356.15</v>
      </c>
      <c r="BG58" s="230">
        <v>293.48</v>
      </c>
      <c r="BH58" s="230">
        <v>450.29</v>
      </c>
      <c r="BI58" s="230">
        <v>161.22999999999999</v>
      </c>
      <c r="BJ58" s="230">
        <v>202.72</v>
      </c>
      <c r="BK58" s="230">
        <v>1444.39</v>
      </c>
      <c r="BL58" s="230">
        <v>347.24</v>
      </c>
      <c r="BM58" s="230">
        <v>280.73</v>
      </c>
      <c r="BN58" s="230">
        <v>458.89</v>
      </c>
      <c r="BO58" s="230">
        <v>164.79</v>
      </c>
      <c r="BP58" s="230">
        <v>192.75</v>
      </c>
      <c r="BQ58" s="230">
        <v>1474.43</v>
      </c>
      <c r="BR58" s="230">
        <v>356.63</v>
      </c>
      <c r="BS58" s="230">
        <v>288.52999999999997</v>
      </c>
      <c r="BT58" s="230">
        <v>470.24</v>
      </c>
      <c r="BU58" s="230">
        <v>160.86000000000001</v>
      </c>
      <c r="BV58" s="230">
        <v>198.18</v>
      </c>
      <c r="BW58" s="230">
        <v>1474.43</v>
      </c>
      <c r="BX58" s="230">
        <v>356.63</v>
      </c>
      <c r="BY58" s="230">
        <v>288.52999999999997</v>
      </c>
      <c r="BZ58" s="230">
        <v>470.24</v>
      </c>
      <c r="CA58" s="230">
        <v>160.86000000000001</v>
      </c>
      <c r="CB58" s="230">
        <v>198.18</v>
      </c>
    </row>
    <row r="59" spans="2:80">
      <c r="B59" s="229" t="s">
        <v>134</v>
      </c>
      <c r="C59" s="230">
        <v>3.47</v>
      </c>
      <c r="D59" s="230">
        <v>1.72</v>
      </c>
      <c r="E59" s="230">
        <v>1.1599999999999999</v>
      </c>
      <c r="F59" s="230">
        <v>0</v>
      </c>
      <c r="G59" s="230">
        <v>0.23</v>
      </c>
      <c r="H59" s="230">
        <v>0.36</v>
      </c>
      <c r="I59" s="230">
        <v>3.8</v>
      </c>
      <c r="J59" s="230">
        <v>1.85</v>
      </c>
      <c r="K59" s="230">
        <v>1.3</v>
      </c>
      <c r="L59" s="230">
        <v>0</v>
      </c>
      <c r="M59" s="230">
        <v>0.26</v>
      </c>
      <c r="N59" s="230">
        <v>0.39</v>
      </c>
      <c r="O59" s="230">
        <v>3.9</v>
      </c>
      <c r="P59" s="230">
        <v>1.9</v>
      </c>
      <c r="Q59" s="230">
        <v>1.33</v>
      </c>
      <c r="R59" s="230">
        <v>0</v>
      </c>
      <c r="S59" s="230">
        <v>0.27</v>
      </c>
      <c r="T59" s="230">
        <v>0.4</v>
      </c>
      <c r="U59" s="230">
        <v>4.1399999999999997</v>
      </c>
      <c r="V59" s="230">
        <v>2.0299999999999998</v>
      </c>
      <c r="W59" s="230">
        <v>1.41</v>
      </c>
      <c r="X59" s="230">
        <v>0</v>
      </c>
      <c r="Y59" s="230">
        <v>0.28000000000000003</v>
      </c>
      <c r="Z59" s="230">
        <v>0.42</v>
      </c>
      <c r="AA59" s="230">
        <v>4.7300000000000004</v>
      </c>
      <c r="AB59" s="230">
        <v>2.34</v>
      </c>
      <c r="AC59" s="230">
        <v>1.62</v>
      </c>
      <c r="AD59" s="230">
        <v>0</v>
      </c>
      <c r="AE59" s="230">
        <v>0.31</v>
      </c>
      <c r="AF59" s="230">
        <v>0.46</v>
      </c>
      <c r="AG59" s="230">
        <v>4.1399999999999997</v>
      </c>
      <c r="AH59" s="230">
        <v>2.0099999999999998</v>
      </c>
      <c r="AI59" s="230">
        <v>1.47</v>
      </c>
      <c r="AJ59" s="230">
        <v>0</v>
      </c>
      <c r="AK59" s="230">
        <v>0.26</v>
      </c>
      <c r="AL59" s="230">
        <v>0.4</v>
      </c>
      <c r="AM59" s="230">
        <v>3.91</v>
      </c>
      <c r="AN59" s="231">
        <v>1.85</v>
      </c>
      <c r="AO59" s="230">
        <v>1.44</v>
      </c>
      <c r="AP59" s="230">
        <v>0</v>
      </c>
      <c r="AQ59" s="230">
        <v>0.25</v>
      </c>
      <c r="AR59" s="230">
        <v>0.37</v>
      </c>
      <c r="AS59" s="230">
        <v>4.5</v>
      </c>
      <c r="AT59" s="231">
        <v>2.0699999999999998</v>
      </c>
      <c r="AU59" s="230">
        <v>1.74</v>
      </c>
      <c r="AV59" s="230">
        <v>0</v>
      </c>
      <c r="AW59" s="230">
        <v>0.28000000000000003</v>
      </c>
      <c r="AX59" s="230">
        <v>0.41</v>
      </c>
      <c r="AY59" s="230">
        <v>4.3099999999999996</v>
      </c>
      <c r="AZ59" s="231">
        <v>1.96</v>
      </c>
      <c r="BA59" s="230">
        <v>1.7</v>
      </c>
      <c r="BB59" s="230">
        <v>0</v>
      </c>
      <c r="BC59" s="230">
        <v>0.27</v>
      </c>
      <c r="BD59" s="230">
        <v>0.39</v>
      </c>
      <c r="BE59" s="230">
        <v>4.5199999999999996</v>
      </c>
      <c r="BF59" s="231">
        <v>2.06</v>
      </c>
      <c r="BG59" s="230">
        <v>1.79</v>
      </c>
      <c r="BH59" s="230">
        <v>0</v>
      </c>
      <c r="BI59" s="230">
        <v>0.28000000000000003</v>
      </c>
      <c r="BJ59" s="230">
        <v>0.39</v>
      </c>
      <c r="BK59" s="230">
        <v>4.5199999999999996</v>
      </c>
      <c r="BL59" s="230">
        <v>2.06</v>
      </c>
      <c r="BM59" s="230">
        <v>1.79</v>
      </c>
      <c r="BN59" s="230">
        <v>0</v>
      </c>
      <c r="BO59" s="230">
        <v>0.28000000000000003</v>
      </c>
      <c r="BP59" s="230">
        <v>0.38</v>
      </c>
      <c r="BQ59" s="230">
        <v>4.67</v>
      </c>
      <c r="BR59" s="230">
        <v>2.14</v>
      </c>
      <c r="BS59" s="230">
        <v>1.85</v>
      </c>
      <c r="BT59" s="230">
        <v>0</v>
      </c>
      <c r="BU59" s="230">
        <v>0.28999999999999998</v>
      </c>
      <c r="BV59" s="230">
        <v>0.39</v>
      </c>
      <c r="BW59" s="230">
        <v>4.67</v>
      </c>
      <c r="BX59" s="230">
        <v>2.14</v>
      </c>
      <c r="BY59" s="230">
        <v>1.85</v>
      </c>
      <c r="BZ59" s="230">
        <v>0</v>
      </c>
      <c r="CA59" s="230">
        <v>0.28999999999999998</v>
      </c>
      <c r="CB59" s="230">
        <v>0.39</v>
      </c>
    </row>
    <row r="60" spans="2:80">
      <c r="B60" s="229" t="s">
        <v>135</v>
      </c>
      <c r="C60" s="230">
        <v>0</v>
      </c>
      <c r="D60" s="230">
        <v>0</v>
      </c>
      <c r="E60" s="230">
        <v>0</v>
      </c>
      <c r="F60" s="230">
        <v>0</v>
      </c>
      <c r="G60" s="230">
        <v>0</v>
      </c>
      <c r="H60" s="230">
        <v>0</v>
      </c>
      <c r="I60" s="230">
        <v>0</v>
      </c>
      <c r="J60" s="230">
        <v>0</v>
      </c>
      <c r="K60" s="230">
        <v>0</v>
      </c>
      <c r="L60" s="230">
        <v>0</v>
      </c>
      <c r="M60" s="230">
        <v>0</v>
      </c>
      <c r="N60" s="230">
        <v>0</v>
      </c>
      <c r="O60" s="230">
        <v>0</v>
      </c>
      <c r="P60" s="230">
        <v>0</v>
      </c>
      <c r="Q60" s="230">
        <v>0</v>
      </c>
      <c r="R60" s="230">
        <v>0</v>
      </c>
      <c r="S60" s="230">
        <v>0</v>
      </c>
      <c r="T60" s="230">
        <v>0</v>
      </c>
      <c r="U60" s="230">
        <v>0</v>
      </c>
      <c r="V60" s="230">
        <v>0</v>
      </c>
      <c r="W60" s="230">
        <v>0</v>
      </c>
      <c r="X60" s="230">
        <v>0</v>
      </c>
      <c r="Y60" s="230">
        <v>0</v>
      </c>
      <c r="Z60" s="230">
        <v>0</v>
      </c>
      <c r="AA60" s="230">
        <v>0</v>
      </c>
      <c r="AB60" s="230">
        <v>0</v>
      </c>
      <c r="AC60" s="230">
        <v>0</v>
      </c>
      <c r="AD60" s="230">
        <v>0</v>
      </c>
      <c r="AE60" s="230">
        <v>0</v>
      </c>
      <c r="AF60" s="230">
        <v>0</v>
      </c>
      <c r="AG60" s="230">
        <v>0</v>
      </c>
      <c r="AH60" s="230">
        <v>0</v>
      </c>
      <c r="AI60" s="230">
        <v>0</v>
      </c>
      <c r="AJ60" s="230">
        <v>0</v>
      </c>
      <c r="AK60" s="230">
        <v>0</v>
      </c>
      <c r="AL60" s="230">
        <v>0</v>
      </c>
      <c r="AM60" s="230">
        <v>0</v>
      </c>
      <c r="AN60" s="231">
        <v>0</v>
      </c>
      <c r="AO60" s="230">
        <v>0</v>
      </c>
      <c r="AP60" s="230">
        <v>0</v>
      </c>
      <c r="AQ60" s="230">
        <v>0</v>
      </c>
      <c r="AR60" s="230">
        <v>0</v>
      </c>
      <c r="AS60" s="230">
        <v>0</v>
      </c>
      <c r="AT60" s="231">
        <v>0</v>
      </c>
      <c r="AU60" s="230">
        <v>0</v>
      </c>
      <c r="AV60" s="230">
        <v>0</v>
      </c>
      <c r="AW60" s="230">
        <v>0</v>
      </c>
      <c r="AX60" s="230">
        <v>0</v>
      </c>
      <c r="AY60" s="230">
        <v>0</v>
      </c>
      <c r="AZ60" s="231">
        <v>0</v>
      </c>
      <c r="BA60" s="230">
        <v>0</v>
      </c>
      <c r="BB60" s="230">
        <v>0</v>
      </c>
      <c r="BC60" s="230">
        <v>0</v>
      </c>
      <c r="BD60" s="230">
        <v>0</v>
      </c>
      <c r="BE60" s="230">
        <v>0</v>
      </c>
      <c r="BF60" s="231">
        <v>0</v>
      </c>
      <c r="BG60" s="230">
        <v>0</v>
      </c>
      <c r="BH60" s="230">
        <v>0</v>
      </c>
      <c r="BI60" s="230">
        <v>0</v>
      </c>
      <c r="BJ60" s="230">
        <v>0</v>
      </c>
      <c r="BK60" s="230">
        <v>0</v>
      </c>
      <c r="BL60" s="230">
        <v>0</v>
      </c>
      <c r="BM60" s="230">
        <v>0</v>
      </c>
      <c r="BN60" s="230">
        <v>0</v>
      </c>
      <c r="BO60" s="230">
        <v>0</v>
      </c>
      <c r="BP60" s="230">
        <v>0</v>
      </c>
      <c r="BQ60" s="230">
        <v>0</v>
      </c>
      <c r="BR60" s="230">
        <v>0</v>
      </c>
      <c r="BS60" s="230">
        <v>0</v>
      </c>
      <c r="BT60" s="230">
        <v>0</v>
      </c>
      <c r="BU60" s="230">
        <v>0</v>
      </c>
      <c r="BV60" s="230">
        <v>0</v>
      </c>
      <c r="BW60" s="230">
        <v>0</v>
      </c>
      <c r="BX60" s="230">
        <v>0</v>
      </c>
      <c r="BY60" s="230">
        <v>0</v>
      </c>
      <c r="BZ60" s="230">
        <v>0</v>
      </c>
      <c r="CA60" s="230">
        <v>0</v>
      </c>
      <c r="CB60" s="230">
        <v>0</v>
      </c>
    </row>
    <row r="61" spans="2:80">
      <c r="B61" s="229" t="s">
        <v>136</v>
      </c>
      <c r="C61" s="231">
        <v>0</v>
      </c>
      <c r="D61" s="231">
        <v>0</v>
      </c>
      <c r="E61" s="231">
        <v>0</v>
      </c>
      <c r="F61" s="231">
        <v>0</v>
      </c>
      <c r="G61" s="231">
        <v>0</v>
      </c>
      <c r="H61" s="231">
        <v>0</v>
      </c>
      <c r="I61" s="231">
        <v>0</v>
      </c>
      <c r="J61" s="231">
        <v>0</v>
      </c>
      <c r="K61" s="231">
        <v>0</v>
      </c>
      <c r="L61" s="231">
        <v>0</v>
      </c>
      <c r="M61" s="231">
        <v>0</v>
      </c>
      <c r="N61" s="231">
        <v>0</v>
      </c>
      <c r="O61" s="231">
        <v>0</v>
      </c>
      <c r="P61" s="231">
        <v>0</v>
      </c>
      <c r="Q61" s="231">
        <v>0</v>
      </c>
      <c r="R61" s="231">
        <v>0</v>
      </c>
      <c r="S61" s="231">
        <v>0</v>
      </c>
      <c r="T61" s="231">
        <v>0</v>
      </c>
      <c r="U61" s="231">
        <v>0</v>
      </c>
      <c r="V61" s="231">
        <v>0</v>
      </c>
      <c r="W61" s="231">
        <v>0</v>
      </c>
      <c r="X61" s="231">
        <v>0</v>
      </c>
      <c r="Y61" s="231">
        <v>0</v>
      </c>
      <c r="Z61" s="231">
        <v>0</v>
      </c>
      <c r="AA61" s="231">
        <v>0</v>
      </c>
      <c r="AB61" s="231">
        <v>0</v>
      </c>
      <c r="AC61" s="231">
        <v>0</v>
      </c>
      <c r="AD61" s="231">
        <v>0</v>
      </c>
      <c r="AE61" s="231">
        <v>0</v>
      </c>
      <c r="AF61" s="231">
        <v>0</v>
      </c>
      <c r="AG61" s="231">
        <v>0</v>
      </c>
      <c r="AH61" s="231">
        <v>0</v>
      </c>
      <c r="AI61" s="231">
        <v>0</v>
      </c>
      <c r="AJ61" s="231">
        <v>0</v>
      </c>
      <c r="AK61" s="231">
        <v>0</v>
      </c>
      <c r="AL61" s="231">
        <v>0</v>
      </c>
      <c r="AM61" s="231">
        <v>0</v>
      </c>
      <c r="AN61" s="231">
        <v>0</v>
      </c>
      <c r="AO61" s="231">
        <v>0</v>
      </c>
      <c r="AP61" s="231">
        <v>0</v>
      </c>
      <c r="AQ61" s="231">
        <v>0</v>
      </c>
      <c r="AR61" s="231">
        <v>0</v>
      </c>
      <c r="AS61" s="231">
        <v>0</v>
      </c>
      <c r="AT61" s="231">
        <v>0</v>
      </c>
      <c r="AU61" s="231">
        <v>0</v>
      </c>
      <c r="AV61" s="231">
        <v>0</v>
      </c>
      <c r="AW61" s="231">
        <v>0</v>
      </c>
      <c r="AX61" s="231">
        <v>0</v>
      </c>
      <c r="AY61" s="231">
        <v>0</v>
      </c>
      <c r="AZ61" s="231">
        <v>0</v>
      </c>
      <c r="BA61" s="231">
        <v>0</v>
      </c>
      <c r="BB61" s="231">
        <v>0</v>
      </c>
      <c r="BC61" s="231">
        <v>0</v>
      </c>
      <c r="BD61" s="231">
        <v>0</v>
      </c>
      <c r="BE61" s="231">
        <v>0</v>
      </c>
      <c r="BF61" s="231">
        <v>0</v>
      </c>
      <c r="BG61" s="231">
        <v>0</v>
      </c>
      <c r="BH61" s="231">
        <v>0</v>
      </c>
      <c r="BI61" s="231">
        <v>0</v>
      </c>
      <c r="BJ61" s="231">
        <v>0</v>
      </c>
      <c r="BK61" s="231">
        <v>0</v>
      </c>
      <c r="BL61" s="231">
        <v>0</v>
      </c>
      <c r="BM61" s="231">
        <v>0</v>
      </c>
      <c r="BN61" s="231">
        <v>0</v>
      </c>
      <c r="BO61" s="231">
        <v>0</v>
      </c>
      <c r="BP61" s="231">
        <v>0</v>
      </c>
      <c r="BQ61" s="231">
        <v>0</v>
      </c>
      <c r="BR61" s="231">
        <v>0</v>
      </c>
      <c r="BS61" s="231">
        <v>0</v>
      </c>
      <c r="BT61" s="231">
        <v>0</v>
      </c>
      <c r="BU61" s="231">
        <v>0</v>
      </c>
      <c r="BV61" s="231">
        <v>0</v>
      </c>
      <c r="BW61" s="231">
        <v>0</v>
      </c>
      <c r="BX61" s="231">
        <v>0</v>
      </c>
      <c r="BY61" s="231">
        <v>0</v>
      </c>
      <c r="BZ61" s="231">
        <v>0</v>
      </c>
      <c r="CA61" s="231">
        <v>0</v>
      </c>
      <c r="CB61" s="231">
        <v>0</v>
      </c>
    </row>
    <row r="62" spans="2:80">
      <c r="B62" s="229" t="s">
        <v>137</v>
      </c>
      <c r="C62" s="230">
        <v>59.65</v>
      </c>
      <c r="D62" s="230">
        <v>2.94</v>
      </c>
      <c r="E62" s="230">
        <v>18.82</v>
      </c>
      <c r="F62" s="230">
        <v>2.88</v>
      </c>
      <c r="G62" s="230">
        <v>1.47</v>
      </c>
      <c r="H62" s="230">
        <v>33.54</v>
      </c>
      <c r="I62" s="230">
        <v>64.03</v>
      </c>
      <c r="J62" s="230">
        <v>3.14</v>
      </c>
      <c r="K62" s="230">
        <v>19.690000000000001</v>
      </c>
      <c r="L62" s="230">
        <v>2.96</v>
      </c>
      <c r="M62" s="230">
        <v>2.67</v>
      </c>
      <c r="N62" s="230">
        <v>35.57</v>
      </c>
      <c r="O62" s="230">
        <v>62.95</v>
      </c>
      <c r="P62" s="230">
        <v>2.75</v>
      </c>
      <c r="Q62" s="230">
        <v>21.61</v>
      </c>
      <c r="R62" s="230">
        <v>2.78</v>
      </c>
      <c r="S62" s="230">
        <v>3.04</v>
      </c>
      <c r="T62" s="230">
        <v>32.770000000000003</v>
      </c>
      <c r="U62" s="230">
        <v>62.21</v>
      </c>
      <c r="V62" s="230">
        <v>3.09</v>
      </c>
      <c r="W62" s="230">
        <v>19.149999999999999</v>
      </c>
      <c r="X62" s="230">
        <v>3.01</v>
      </c>
      <c r="Y62" s="230">
        <v>3.22</v>
      </c>
      <c r="Z62" s="230">
        <v>33.74</v>
      </c>
      <c r="AA62" s="230">
        <v>67.650000000000006</v>
      </c>
      <c r="AB62" s="230">
        <v>3.45</v>
      </c>
      <c r="AC62" s="230">
        <v>21.37</v>
      </c>
      <c r="AD62" s="230">
        <v>3.08</v>
      </c>
      <c r="AE62" s="230">
        <v>3.57</v>
      </c>
      <c r="AF62" s="230">
        <v>36.18</v>
      </c>
      <c r="AG62" s="230">
        <v>70.37</v>
      </c>
      <c r="AH62" s="230">
        <v>3.35</v>
      </c>
      <c r="AI62" s="230">
        <v>23.16</v>
      </c>
      <c r="AJ62" s="230">
        <v>3.33</v>
      </c>
      <c r="AK62" s="230">
        <v>3.64</v>
      </c>
      <c r="AL62" s="230">
        <v>36.89</v>
      </c>
      <c r="AM62" s="230">
        <v>72.25</v>
      </c>
      <c r="AN62" s="230">
        <v>3.67</v>
      </c>
      <c r="AO62" s="230">
        <v>23.55</v>
      </c>
      <c r="AP62" s="230">
        <v>3.75</v>
      </c>
      <c r="AQ62" s="230">
        <v>3.73</v>
      </c>
      <c r="AR62" s="230">
        <v>37.549999999999997</v>
      </c>
      <c r="AS62" s="230">
        <v>73.010000000000005</v>
      </c>
      <c r="AT62" s="230">
        <v>3.37</v>
      </c>
      <c r="AU62" s="230">
        <v>23.8</v>
      </c>
      <c r="AV62" s="230">
        <v>4.08</v>
      </c>
      <c r="AW62" s="230">
        <v>3.87</v>
      </c>
      <c r="AX62" s="230">
        <v>37.89</v>
      </c>
      <c r="AY62" s="230">
        <v>75.31</v>
      </c>
      <c r="AZ62" s="230">
        <v>3.34</v>
      </c>
      <c r="BA62" s="230">
        <v>24.15</v>
      </c>
      <c r="BB62" s="230">
        <v>4.97</v>
      </c>
      <c r="BC62" s="230">
        <v>3.52</v>
      </c>
      <c r="BD62" s="230">
        <v>39.32</v>
      </c>
      <c r="BE62" s="230">
        <v>79.34</v>
      </c>
      <c r="BF62" s="230">
        <v>3.83</v>
      </c>
      <c r="BG62" s="230">
        <v>24.31</v>
      </c>
      <c r="BH62" s="230">
        <v>6.8</v>
      </c>
      <c r="BI62" s="230">
        <v>3.06</v>
      </c>
      <c r="BJ62" s="230">
        <v>41.34</v>
      </c>
      <c r="BK62" s="230">
        <v>90.37</v>
      </c>
      <c r="BL62" s="230">
        <v>4.18</v>
      </c>
      <c r="BM62" s="230">
        <v>27.61</v>
      </c>
      <c r="BN62" s="230">
        <v>7.81</v>
      </c>
      <c r="BO62" s="230">
        <v>3.36</v>
      </c>
      <c r="BP62" s="230">
        <v>47.41</v>
      </c>
      <c r="BQ62" s="230">
        <v>94.49</v>
      </c>
      <c r="BR62" s="230">
        <v>5.12</v>
      </c>
      <c r="BS62" s="230">
        <v>29.83</v>
      </c>
      <c r="BT62" s="230">
        <v>8.68</v>
      </c>
      <c r="BU62" s="230">
        <v>3.67</v>
      </c>
      <c r="BV62" s="230">
        <v>47.19</v>
      </c>
      <c r="BW62" s="230">
        <v>94.49</v>
      </c>
      <c r="BX62" s="230">
        <v>5.12</v>
      </c>
      <c r="BY62" s="230">
        <v>29.83</v>
      </c>
      <c r="BZ62" s="230">
        <v>8.68</v>
      </c>
      <c r="CA62" s="230">
        <v>3.67</v>
      </c>
      <c r="CB62" s="230">
        <v>47.19</v>
      </c>
    </row>
    <row r="63" spans="2:80">
      <c r="B63" s="229" t="s">
        <v>138</v>
      </c>
      <c r="C63" s="230">
        <v>6.07</v>
      </c>
      <c r="D63" s="230">
        <v>0.56000000000000005</v>
      </c>
      <c r="E63" s="231">
        <v>4.07</v>
      </c>
      <c r="F63" s="230">
        <v>0</v>
      </c>
      <c r="G63" s="230">
        <v>1.03</v>
      </c>
      <c r="H63" s="230">
        <v>0.41</v>
      </c>
      <c r="I63" s="230">
        <v>6.2</v>
      </c>
      <c r="J63" s="230">
        <v>0.59</v>
      </c>
      <c r="K63" s="231">
        <v>4.1399999999999997</v>
      </c>
      <c r="L63" s="230">
        <v>0</v>
      </c>
      <c r="M63" s="230">
        <v>1.05</v>
      </c>
      <c r="N63" s="230">
        <v>0.42</v>
      </c>
      <c r="O63" s="230">
        <v>7.74</v>
      </c>
      <c r="P63" s="230">
        <v>0.52</v>
      </c>
      <c r="Q63" s="231">
        <v>4.6900000000000004</v>
      </c>
      <c r="R63" s="230">
        <v>0</v>
      </c>
      <c r="S63" s="230">
        <v>2.13</v>
      </c>
      <c r="T63" s="230">
        <v>0.4</v>
      </c>
      <c r="U63" s="230">
        <v>7.56</v>
      </c>
      <c r="V63" s="230">
        <v>0.56000000000000005</v>
      </c>
      <c r="W63" s="231">
        <v>4.29</v>
      </c>
      <c r="X63" s="230">
        <v>0</v>
      </c>
      <c r="Y63" s="230">
        <v>2.2799999999999998</v>
      </c>
      <c r="Z63" s="230">
        <v>0.43</v>
      </c>
      <c r="AA63" s="230">
        <v>10.36</v>
      </c>
      <c r="AB63" s="230">
        <v>0.53</v>
      </c>
      <c r="AC63" s="231">
        <v>4.45</v>
      </c>
      <c r="AD63" s="230">
        <v>0</v>
      </c>
      <c r="AE63" s="230">
        <v>4.96</v>
      </c>
      <c r="AF63" s="230">
        <v>0.42</v>
      </c>
      <c r="AG63" s="230">
        <v>11.06</v>
      </c>
      <c r="AH63" s="230">
        <v>0.5</v>
      </c>
      <c r="AI63" s="231">
        <v>5.14</v>
      </c>
      <c r="AJ63" s="231">
        <v>0</v>
      </c>
      <c r="AK63" s="230">
        <v>5</v>
      </c>
      <c r="AL63" s="230">
        <v>0.42</v>
      </c>
      <c r="AM63" s="230">
        <v>11.32</v>
      </c>
      <c r="AN63" s="230">
        <v>0.54</v>
      </c>
      <c r="AO63" s="231">
        <v>5.5</v>
      </c>
      <c r="AP63" s="230">
        <v>0</v>
      </c>
      <c r="AQ63" s="230">
        <v>4.8600000000000003</v>
      </c>
      <c r="AR63" s="230">
        <v>0.42</v>
      </c>
      <c r="AS63" s="230">
        <v>11.73</v>
      </c>
      <c r="AT63" s="230">
        <v>0.53</v>
      </c>
      <c r="AU63" s="231">
        <v>5.88</v>
      </c>
      <c r="AV63" s="230">
        <v>0</v>
      </c>
      <c r="AW63" s="230">
        <v>4.9000000000000004</v>
      </c>
      <c r="AX63" s="230">
        <v>0.42</v>
      </c>
      <c r="AY63" s="230">
        <v>11.76</v>
      </c>
      <c r="AZ63" s="230">
        <v>0.54</v>
      </c>
      <c r="BA63" s="231">
        <v>6.47</v>
      </c>
      <c r="BB63" s="230">
        <v>0</v>
      </c>
      <c r="BC63" s="230">
        <v>4.32</v>
      </c>
      <c r="BD63" s="230">
        <v>0.42</v>
      </c>
      <c r="BE63" s="230">
        <v>11.63</v>
      </c>
      <c r="BF63" s="230">
        <v>0.65</v>
      </c>
      <c r="BG63" s="231">
        <v>7.06</v>
      </c>
      <c r="BH63" s="230">
        <v>0</v>
      </c>
      <c r="BI63" s="230">
        <v>3.48</v>
      </c>
      <c r="BJ63" s="230">
        <v>0.44</v>
      </c>
      <c r="BK63" s="230">
        <v>13.14</v>
      </c>
      <c r="BL63" s="230">
        <v>0.73</v>
      </c>
      <c r="BM63" s="230">
        <v>7.92</v>
      </c>
      <c r="BN63" s="230">
        <v>0</v>
      </c>
      <c r="BO63" s="230">
        <v>4.01</v>
      </c>
      <c r="BP63" s="230">
        <v>0.48</v>
      </c>
      <c r="BQ63" s="230">
        <v>14.14</v>
      </c>
      <c r="BR63" s="230">
        <v>0.95</v>
      </c>
      <c r="BS63" s="230">
        <v>8.6199999999999992</v>
      </c>
      <c r="BT63" s="230">
        <v>0</v>
      </c>
      <c r="BU63" s="230">
        <v>4.09</v>
      </c>
      <c r="BV63" s="230">
        <v>0.48</v>
      </c>
      <c r="BW63" s="230">
        <v>14.14</v>
      </c>
      <c r="BX63" s="230">
        <v>0.95</v>
      </c>
      <c r="BY63" s="230">
        <v>8.6199999999999992</v>
      </c>
      <c r="BZ63" s="230">
        <v>0</v>
      </c>
      <c r="CA63" s="230">
        <v>4.09</v>
      </c>
      <c r="CB63" s="230">
        <v>0.48</v>
      </c>
    </row>
    <row r="64" spans="2:80">
      <c r="B64" s="229" t="s">
        <v>139</v>
      </c>
      <c r="C64" s="230">
        <v>1166.26</v>
      </c>
      <c r="D64" s="230">
        <v>264.95</v>
      </c>
      <c r="E64" s="230">
        <v>222.14</v>
      </c>
      <c r="F64" s="230">
        <v>348.37</v>
      </c>
      <c r="G64" s="230">
        <v>131.09</v>
      </c>
      <c r="H64" s="230">
        <v>199.71</v>
      </c>
      <c r="I64" s="230">
        <v>1332.81</v>
      </c>
      <c r="J64" s="230">
        <v>303.33</v>
      </c>
      <c r="K64" s="230">
        <v>252.69</v>
      </c>
      <c r="L64" s="230">
        <v>391.44</v>
      </c>
      <c r="M64" s="230">
        <v>153.99</v>
      </c>
      <c r="N64" s="230">
        <v>231.36</v>
      </c>
      <c r="O64" s="230">
        <v>1288.52</v>
      </c>
      <c r="P64" s="230">
        <v>292.99</v>
      </c>
      <c r="Q64" s="230">
        <v>244.87</v>
      </c>
      <c r="R64" s="230">
        <v>373.74</v>
      </c>
      <c r="S64" s="230">
        <v>146.97999999999999</v>
      </c>
      <c r="T64" s="230">
        <v>229.94</v>
      </c>
      <c r="U64" s="230">
        <v>1371.4</v>
      </c>
      <c r="V64" s="230">
        <v>312.2</v>
      </c>
      <c r="W64" s="230">
        <v>256.12</v>
      </c>
      <c r="X64" s="230">
        <v>406.83</v>
      </c>
      <c r="Y64" s="230">
        <v>154.54</v>
      </c>
      <c r="Z64" s="230">
        <v>241.71</v>
      </c>
      <c r="AA64" s="230">
        <v>1556.23</v>
      </c>
      <c r="AB64" s="230">
        <v>351.42</v>
      </c>
      <c r="AC64" s="230">
        <v>293.18</v>
      </c>
      <c r="AD64" s="230">
        <v>468.85</v>
      </c>
      <c r="AE64" s="230">
        <v>174.24</v>
      </c>
      <c r="AF64" s="230">
        <v>268.54000000000002</v>
      </c>
      <c r="AG64" s="230">
        <v>1369.96</v>
      </c>
      <c r="AH64" s="230">
        <v>309.45999999999998</v>
      </c>
      <c r="AI64" s="230">
        <v>271.52999999999997</v>
      </c>
      <c r="AJ64" s="230">
        <v>399.17</v>
      </c>
      <c r="AK64" s="230">
        <v>148.88</v>
      </c>
      <c r="AL64" s="230">
        <v>240.92</v>
      </c>
      <c r="AM64" s="230">
        <v>1254.1199999999999</v>
      </c>
      <c r="AN64" s="230">
        <v>284.73</v>
      </c>
      <c r="AO64" s="230">
        <v>249.98</v>
      </c>
      <c r="AP64" s="230">
        <v>362.96</v>
      </c>
      <c r="AQ64" s="230">
        <v>136.06</v>
      </c>
      <c r="AR64" s="230">
        <v>220.39</v>
      </c>
      <c r="AS64" s="230">
        <v>1420.32</v>
      </c>
      <c r="AT64" s="230">
        <v>323.5</v>
      </c>
      <c r="AU64" s="230">
        <v>282.37</v>
      </c>
      <c r="AV64" s="230">
        <v>423.28</v>
      </c>
      <c r="AW64" s="230">
        <v>152.51</v>
      </c>
      <c r="AX64" s="230">
        <v>238.67</v>
      </c>
      <c r="AY64" s="230">
        <v>1465.15</v>
      </c>
      <c r="AZ64" s="230">
        <v>342.4</v>
      </c>
      <c r="BA64" s="230">
        <v>303.27999999999997</v>
      </c>
      <c r="BB64" s="230">
        <v>428.72</v>
      </c>
      <c r="BC64" s="230">
        <v>155.85</v>
      </c>
      <c r="BD64" s="230">
        <v>234.9</v>
      </c>
      <c r="BE64" s="230">
        <v>1543.21</v>
      </c>
      <c r="BF64" s="230">
        <v>359.99</v>
      </c>
      <c r="BG64" s="230">
        <v>317.77999999999997</v>
      </c>
      <c r="BH64" s="230">
        <v>457.09</v>
      </c>
      <c r="BI64" s="230">
        <v>164.29</v>
      </c>
      <c r="BJ64" s="230">
        <v>244.06</v>
      </c>
      <c r="BK64" s="230">
        <v>1534.77</v>
      </c>
      <c r="BL64" s="230">
        <v>351.42</v>
      </c>
      <c r="BM64" s="230">
        <v>308.33</v>
      </c>
      <c r="BN64" s="230">
        <v>466.69</v>
      </c>
      <c r="BO64" s="230">
        <v>168.16</v>
      </c>
      <c r="BP64" s="230">
        <v>240.16</v>
      </c>
      <c r="BQ64" s="230">
        <v>1568.92</v>
      </c>
      <c r="BR64" s="230">
        <v>361.75</v>
      </c>
      <c r="BS64" s="230">
        <v>318.35000000000002</v>
      </c>
      <c r="BT64" s="230">
        <v>478.92</v>
      </c>
      <c r="BU64" s="230">
        <v>164.53</v>
      </c>
      <c r="BV64" s="230">
        <v>245.37</v>
      </c>
      <c r="BW64" s="230">
        <v>1568.92</v>
      </c>
      <c r="BX64" s="230">
        <v>361.75</v>
      </c>
      <c r="BY64" s="230">
        <v>318.35000000000002</v>
      </c>
      <c r="BZ64" s="230">
        <v>478.92</v>
      </c>
      <c r="CA64" s="230">
        <v>164.53</v>
      </c>
      <c r="CB64" s="230">
        <v>245.37</v>
      </c>
    </row>
    <row r="65" spans="2:80">
      <c r="B65" s="229" t="s">
        <v>140</v>
      </c>
      <c r="C65" s="230">
        <v>9.5399999999999991</v>
      </c>
      <c r="D65" s="230">
        <v>2.2799999999999998</v>
      </c>
      <c r="E65" s="231">
        <v>5.23</v>
      </c>
      <c r="F65" s="230">
        <v>0</v>
      </c>
      <c r="G65" s="230">
        <v>1.26</v>
      </c>
      <c r="H65" s="230">
        <v>0.77</v>
      </c>
      <c r="I65" s="230">
        <v>10</v>
      </c>
      <c r="J65" s="230">
        <v>2.44</v>
      </c>
      <c r="K65" s="231">
        <v>5.44</v>
      </c>
      <c r="L65" s="230">
        <v>0</v>
      </c>
      <c r="M65" s="230">
        <v>1.31</v>
      </c>
      <c r="N65" s="230">
        <v>0.81</v>
      </c>
      <c r="O65" s="230">
        <v>11.64</v>
      </c>
      <c r="P65" s="230">
        <v>2.42</v>
      </c>
      <c r="Q65" s="231">
        <v>6.02</v>
      </c>
      <c r="R65" s="230">
        <v>0</v>
      </c>
      <c r="S65" s="230">
        <v>2.4</v>
      </c>
      <c r="T65" s="230">
        <v>0.8</v>
      </c>
      <c r="U65" s="230">
        <v>11.7</v>
      </c>
      <c r="V65" s="230">
        <v>2.59</v>
      </c>
      <c r="W65" s="231">
        <v>5.7</v>
      </c>
      <c r="X65" s="230">
        <v>0</v>
      </c>
      <c r="Y65" s="230">
        <v>2.56</v>
      </c>
      <c r="Z65" s="230">
        <v>0.85</v>
      </c>
      <c r="AA65" s="230">
        <v>15.09</v>
      </c>
      <c r="AB65" s="230">
        <v>2.87</v>
      </c>
      <c r="AC65" s="231">
        <v>6.07</v>
      </c>
      <c r="AD65" s="230">
        <v>0</v>
      </c>
      <c r="AE65" s="230">
        <v>5.27</v>
      </c>
      <c r="AF65" s="230">
        <v>0.88</v>
      </c>
      <c r="AG65" s="230">
        <v>15.2</v>
      </c>
      <c r="AH65" s="230">
        <v>2.5099999999999998</v>
      </c>
      <c r="AI65" s="231">
        <v>6.61</v>
      </c>
      <c r="AJ65" s="230">
        <v>0</v>
      </c>
      <c r="AK65" s="230">
        <v>5.26</v>
      </c>
      <c r="AL65" s="230">
        <v>0.82</v>
      </c>
      <c r="AM65" s="230">
        <v>15.23</v>
      </c>
      <c r="AN65" s="230">
        <v>2.39</v>
      </c>
      <c r="AO65" s="231">
        <v>6.94</v>
      </c>
      <c r="AP65" s="230">
        <v>0</v>
      </c>
      <c r="AQ65" s="230">
        <v>5.1100000000000003</v>
      </c>
      <c r="AR65" s="230">
        <v>0.79</v>
      </c>
      <c r="AS65" s="230">
        <v>16.239999999999998</v>
      </c>
      <c r="AT65" s="230">
        <v>2.6</v>
      </c>
      <c r="AU65" s="231">
        <v>7.63</v>
      </c>
      <c r="AV65" s="230">
        <v>0</v>
      </c>
      <c r="AW65" s="230">
        <v>5.18</v>
      </c>
      <c r="AX65" s="230">
        <v>0.83</v>
      </c>
      <c r="AY65" s="230">
        <v>16.07</v>
      </c>
      <c r="AZ65" s="230">
        <v>2.5</v>
      </c>
      <c r="BA65" s="231">
        <v>8.17</v>
      </c>
      <c r="BB65" s="230">
        <v>0</v>
      </c>
      <c r="BC65" s="230">
        <v>4.59</v>
      </c>
      <c r="BD65" s="230">
        <v>0.81</v>
      </c>
      <c r="BE65" s="230">
        <v>16.149999999999999</v>
      </c>
      <c r="BF65" s="230">
        <v>2.71</v>
      </c>
      <c r="BG65" s="231">
        <v>8.84</v>
      </c>
      <c r="BH65" s="230">
        <v>0</v>
      </c>
      <c r="BI65" s="230">
        <v>3.76</v>
      </c>
      <c r="BJ65" s="230">
        <v>0.83</v>
      </c>
      <c r="BK65" s="230">
        <v>17.66</v>
      </c>
      <c r="BL65" s="230">
        <v>2.79</v>
      </c>
      <c r="BM65" s="230">
        <v>9.7100000000000009</v>
      </c>
      <c r="BN65" s="230">
        <v>0</v>
      </c>
      <c r="BO65" s="230">
        <v>4.29</v>
      </c>
      <c r="BP65" s="230">
        <v>0.86</v>
      </c>
      <c r="BQ65" s="230">
        <v>18.82</v>
      </c>
      <c r="BR65" s="230">
        <v>3.09</v>
      </c>
      <c r="BS65" s="230">
        <v>10.46</v>
      </c>
      <c r="BT65" s="230">
        <v>0</v>
      </c>
      <c r="BU65" s="230">
        <v>4.38</v>
      </c>
      <c r="BV65" s="230">
        <v>0.88</v>
      </c>
      <c r="BW65" s="230">
        <v>18.82</v>
      </c>
      <c r="BX65" s="230">
        <v>3.09</v>
      </c>
      <c r="BY65" s="230">
        <v>10.46</v>
      </c>
      <c r="BZ65" s="230">
        <v>0</v>
      </c>
      <c r="CA65" s="230">
        <v>4.38</v>
      </c>
      <c r="CB65" s="230">
        <v>0.88</v>
      </c>
    </row>
    <row r="66" spans="2:80">
      <c r="B66" s="229" t="s">
        <v>141</v>
      </c>
      <c r="C66" s="230">
        <v>152.35</v>
      </c>
      <c r="D66" s="230">
        <v>12.18</v>
      </c>
      <c r="E66" s="230">
        <v>22.85</v>
      </c>
      <c r="F66" s="230">
        <v>8.34</v>
      </c>
      <c r="G66" s="230">
        <v>6.53</v>
      </c>
      <c r="H66" s="230">
        <v>102.45</v>
      </c>
      <c r="I66" s="230">
        <v>159.22</v>
      </c>
      <c r="J66" s="230">
        <v>12.73</v>
      </c>
      <c r="K66" s="230">
        <v>23.88</v>
      </c>
      <c r="L66" s="230">
        <v>8.7200000000000006</v>
      </c>
      <c r="M66" s="230">
        <v>6.83</v>
      </c>
      <c r="N66" s="230">
        <v>107.06</v>
      </c>
      <c r="O66" s="230">
        <v>150.82</v>
      </c>
      <c r="P66" s="230">
        <v>12.06</v>
      </c>
      <c r="Q66" s="230">
        <v>22.62</v>
      </c>
      <c r="R66" s="230">
        <v>8.26</v>
      </c>
      <c r="S66" s="230">
        <v>6.47</v>
      </c>
      <c r="T66" s="230">
        <v>101.41</v>
      </c>
      <c r="U66" s="230">
        <v>148.34</v>
      </c>
      <c r="V66" s="230">
        <v>11.87</v>
      </c>
      <c r="W66" s="230">
        <v>22.25</v>
      </c>
      <c r="X66" s="230">
        <v>8.1199999999999992</v>
      </c>
      <c r="Y66" s="230">
        <v>6.36</v>
      </c>
      <c r="Z66" s="230">
        <v>99.74</v>
      </c>
      <c r="AA66" s="230">
        <v>145.53</v>
      </c>
      <c r="AB66" s="230">
        <v>11.64</v>
      </c>
      <c r="AC66" s="230">
        <v>21.83</v>
      </c>
      <c r="AD66" s="230">
        <v>7.97</v>
      </c>
      <c r="AE66" s="230">
        <v>6.24</v>
      </c>
      <c r="AF66" s="230">
        <v>97.85</v>
      </c>
      <c r="AG66" s="230">
        <v>158.49</v>
      </c>
      <c r="AH66" s="230">
        <v>12.67</v>
      </c>
      <c r="AI66" s="230">
        <v>23.77</v>
      </c>
      <c r="AJ66" s="230">
        <v>8.68</v>
      </c>
      <c r="AK66" s="230">
        <v>6.8</v>
      </c>
      <c r="AL66" s="230">
        <v>106.57</v>
      </c>
      <c r="AM66" s="230">
        <v>143.97</v>
      </c>
      <c r="AN66" s="230">
        <v>11.51</v>
      </c>
      <c r="AO66" s="230">
        <v>21.59</v>
      </c>
      <c r="AP66" s="230">
        <v>7.89</v>
      </c>
      <c r="AQ66" s="230">
        <v>6.18</v>
      </c>
      <c r="AR66" s="230">
        <v>96.8</v>
      </c>
      <c r="AS66" s="230">
        <v>138.12</v>
      </c>
      <c r="AT66" s="230">
        <v>11.05</v>
      </c>
      <c r="AU66" s="230">
        <v>20.72</v>
      </c>
      <c r="AV66" s="230">
        <v>7.56</v>
      </c>
      <c r="AW66" s="230">
        <v>5.92</v>
      </c>
      <c r="AX66" s="230">
        <v>92.88</v>
      </c>
      <c r="AY66" s="230">
        <v>138.85</v>
      </c>
      <c r="AZ66" s="230">
        <v>11.1</v>
      </c>
      <c r="BA66" s="230">
        <v>20.83</v>
      </c>
      <c r="BB66" s="230">
        <v>7.6</v>
      </c>
      <c r="BC66" s="230">
        <v>5.95</v>
      </c>
      <c r="BD66" s="230">
        <v>93.37</v>
      </c>
      <c r="BE66" s="230">
        <v>138.52000000000001</v>
      </c>
      <c r="BF66" s="230">
        <v>11.08</v>
      </c>
      <c r="BG66" s="230">
        <v>20.78</v>
      </c>
      <c r="BH66" s="230">
        <v>7.58</v>
      </c>
      <c r="BI66" s="230">
        <v>5.94</v>
      </c>
      <c r="BJ66" s="230">
        <v>93.15</v>
      </c>
      <c r="BK66" s="230">
        <v>129.35</v>
      </c>
      <c r="BL66" s="230">
        <v>10.34</v>
      </c>
      <c r="BM66" s="230">
        <v>19.399999999999999</v>
      </c>
      <c r="BN66" s="230">
        <v>7.08</v>
      </c>
      <c r="BO66" s="230">
        <v>5.55</v>
      </c>
      <c r="BP66" s="230">
        <v>86.98</v>
      </c>
      <c r="BQ66" s="230">
        <v>117.87</v>
      </c>
      <c r="BR66" s="230">
        <v>9.43</v>
      </c>
      <c r="BS66" s="230">
        <v>17.68</v>
      </c>
      <c r="BT66" s="230">
        <v>6.45</v>
      </c>
      <c r="BU66" s="230">
        <v>5.05</v>
      </c>
      <c r="BV66" s="230">
        <v>79.260000000000005</v>
      </c>
      <c r="BW66" s="230">
        <v>117.87</v>
      </c>
      <c r="BX66" s="230">
        <v>9.43</v>
      </c>
      <c r="BY66" s="230">
        <v>17.68</v>
      </c>
      <c r="BZ66" s="230">
        <v>6.45</v>
      </c>
      <c r="CA66" s="230">
        <v>5.05</v>
      </c>
      <c r="CB66" s="230">
        <v>79.260000000000005</v>
      </c>
    </row>
    <row r="67" spans="2:80">
      <c r="B67" s="229" t="s">
        <v>142</v>
      </c>
      <c r="C67" s="230">
        <v>1318.61</v>
      </c>
      <c r="D67" s="230">
        <v>277.13</v>
      </c>
      <c r="E67" s="230">
        <v>244.99</v>
      </c>
      <c r="F67" s="230">
        <v>356.71</v>
      </c>
      <c r="G67" s="230">
        <v>137.62</v>
      </c>
      <c r="H67" s="230">
        <v>302.16000000000003</v>
      </c>
      <c r="I67" s="230">
        <v>1492.03</v>
      </c>
      <c r="J67" s="230">
        <v>316.06</v>
      </c>
      <c r="K67" s="230">
        <v>276.57</v>
      </c>
      <c r="L67" s="230">
        <v>400.16</v>
      </c>
      <c r="M67" s="230">
        <v>160.82</v>
      </c>
      <c r="N67" s="230">
        <v>338.42</v>
      </c>
      <c r="O67" s="230">
        <v>1439.34</v>
      </c>
      <c r="P67" s="230">
        <v>305.05</v>
      </c>
      <c r="Q67" s="231">
        <v>267.49</v>
      </c>
      <c r="R67" s="230">
        <v>382</v>
      </c>
      <c r="S67" s="230">
        <v>153.44999999999999</v>
      </c>
      <c r="T67" s="230">
        <v>331.35</v>
      </c>
      <c r="U67" s="230">
        <v>1519.74</v>
      </c>
      <c r="V67" s="230">
        <v>324.07</v>
      </c>
      <c r="W67" s="230">
        <v>278.37</v>
      </c>
      <c r="X67" s="230">
        <v>414.95</v>
      </c>
      <c r="Y67" s="230">
        <v>160.9</v>
      </c>
      <c r="Z67" s="230">
        <v>341.45</v>
      </c>
      <c r="AA67" s="230">
        <v>1701.76</v>
      </c>
      <c r="AB67" s="230">
        <v>363.06</v>
      </c>
      <c r="AC67" s="230">
        <v>315.01</v>
      </c>
      <c r="AD67" s="230">
        <v>476.82</v>
      </c>
      <c r="AE67" s="230">
        <v>180.48</v>
      </c>
      <c r="AF67" s="230">
        <v>366.39</v>
      </c>
      <c r="AG67" s="230">
        <v>1528.45</v>
      </c>
      <c r="AH67" s="230">
        <v>322.13</v>
      </c>
      <c r="AI67" s="230">
        <v>295.3</v>
      </c>
      <c r="AJ67" s="230">
        <v>407.85</v>
      </c>
      <c r="AK67" s="230">
        <v>155.68</v>
      </c>
      <c r="AL67" s="230">
        <v>347.49</v>
      </c>
      <c r="AM67" s="230">
        <v>1398.09</v>
      </c>
      <c r="AN67" s="230">
        <v>296.24</v>
      </c>
      <c r="AO67" s="230">
        <v>271.57</v>
      </c>
      <c r="AP67" s="230">
        <v>370.85</v>
      </c>
      <c r="AQ67" s="230">
        <v>142.24</v>
      </c>
      <c r="AR67" s="230">
        <v>317.19</v>
      </c>
      <c r="AS67" s="230">
        <v>1558.45</v>
      </c>
      <c r="AT67" s="230">
        <v>334.55</v>
      </c>
      <c r="AU67" s="230">
        <v>303.08999999999997</v>
      </c>
      <c r="AV67" s="230">
        <v>430.84</v>
      </c>
      <c r="AW67" s="230">
        <v>158.43</v>
      </c>
      <c r="AX67" s="230">
        <v>331.54</v>
      </c>
      <c r="AY67" s="230">
        <v>1604</v>
      </c>
      <c r="AZ67" s="230">
        <v>353.51</v>
      </c>
      <c r="BA67" s="230">
        <v>324.11</v>
      </c>
      <c r="BB67" s="230">
        <v>436.32</v>
      </c>
      <c r="BC67" s="230">
        <v>161.80000000000001</v>
      </c>
      <c r="BD67" s="230">
        <v>328.26</v>
      </c>
      <c r="BE67" s="230">
        <v>1681.73</v>
      </c>
      <c r="BF67" s="230">
        <v>371.06</v>
      </c>
      <c r="BG67" s="230">
        <v>338.56</v>
      </c>
      <c r="BH67" s="230">
        <v>464.67</v>
      </c>
      <c r="BI67" s="230">
        <v>170.23</v>
      </c>
      <c r="BJ67" s="230">
        <v>337.2</v>
      </c>
      <c r="BK67" s="230">
        <v>1664.11</v>
      </c>
      <c r="BL67" s="230">
        <v>361.77</v>
      </c>
      <c r="BM67" s="230">
        <v>327.73</v>
      </c>
      <c r="BN67" s="230">
        <v>473.77</v>
      </c>
      <c r="BO67" s="230">
        <v>173.7</v>
      </c>
      <c r="BP67" s="230">
        <v>327.14</v>
      </c>
      <c r="BQ67" s="230">
        <v>1686.79</v>
      </c>
      <c r="BR67" s="230">
        <v>371.17</v>
      </c>
      <c r="BS67" s="230">
        <v>336.03</v>
      </c>
      <c r="BT67" s="230">
        <v>485.37</v>
      </c>
      <c r="BU67" s="230">
        <v>169.59</v>
      </c>
      <c r="BV67" s="230">
        <v>324.63</v>
      </c>
      <c r="BW67" s="230">
        <v>1686.79</v>
      </c>
      <c r="BX67" s="230">
        <v>371.17</v>
      </c>
      <c r="BY67" s="230">
        <v>336.03</v>
      </c>
      <c r="BZ67" s="230">
        <v>485.37</v>
      </c>
      <c r="CA67" s="230">
        <v>169.59</v>
      </c>
      <c r="CB67" s="230">
        <v>324.63</v>
      </c>
    </row>
    <row r="68" spans="2:80">
      <c r="B68" s="232" t="s">
        <v>143</v>
      </c>
      <c r="C68" s="230">
        <v>3406.88</v>
      </c>
      <c r="D68" s="230">
        <v>597.12</v>
      </c>
      <c r="E68" s="230">
        <v>697.22</v>
      </c>
      <c r="F68" s="230">
        <v>745.77</v>
      </c>
      <c r="G68" s="230">
        <v>491.96</v>
      </c>
      <c r="H68" s="230">
        <v>874.81</v>
      </c>
      <c r="I68" s="230">
        <v>3781.46</v>
      </c>
      <c r="J68" s="230">
        <v>652.26</v>
      </c>
      <c r="K68" s="230">
        <v>792.15</v>
      </c>
      <c r="L68" s="230">
        <v>810.3</v>
      </c>
      <c r="M68" s="230">
        <v>545.41</v>
      </c>
      <c r="N68" s="230">
        <v>981.34</v>
      </c>
      <c r="O68" s="230">
        <v>4087.46</v>
      </c>
      <c r="P68" s="230">
        <v>700.55</v>
      </c>
      <c r="Q68" s="230">
        <v>864.2</v>
      </c>
      <c r="R68" s="230">
        <v>862.88</v>
      </c>
      <c r="S68" s="230">
        <v>592.95000000000005</v>
      </c>
      <c r="T68" s="230">
        <v>1066.8800000000001</v>
      </c>
      <c r="U68" s="230">
        <v>4196.05</v>
      </c>
      <c r="V68" s="230">
        <v>735.03</v>
      </c>
      <c r="W68" s="230">
        <v>875.31</v>
      </c>
      <c r="X68" s="230">
        <v>905.79</v>
      </c>
      <c r="Y68" s="230">
        <v>586.03</v>
      </c>
      <c r="Z68" s="230">
        <v>1093.8900000000001</v>
      </c>
      <c r="AA68" s="230">
        <v>4226.07</v>
      </c>
      <c r="AB68" s="230">
        <v>746.86</v>
      </c>
      <c r="AC68" s="230">
        <v>886.19</v>
      </c>
      <c r="AD68" s="230">
        <v>937.8</v>
      </c>
      <c r="AE68" s="230">
        <v>585.53</v>
      </c>
      <c r="AF68" s="230">
        <v>1069.69</v>
      </c>
      <c r="AG68" s="230">
        <v>4061.43</v>
      </c>
      <c r="AH68" s="230">
        <v>709.01</v>
      </c>
      <c r="AI68" s="230">
        <v>872.46</v>
      </c>
      <c r="AJ68" s="230">
        <v>869.15</v>
      </c>
      <c r="AK68" s="230">
        <v>561.83000000000004</v>
      </c>
      <c r="AL68" s="230">
        <v>1048.98</v>
      </c>
      <c r="AM68" s="230">
        <v>3824.73</v>
      </c>
      <c r="AN68" s="230">
        <v>668.86</v>
      </c>
      <c r="AO68" s="230">
        <v>824.27</v>
      </c>
      <c r="AP68" s="230">
        <v>803.94</v>
      </c>
      <c r="AQ68" s="231">
        <v>539.22</v>
      </c>
      <c r="AR68" s="230">
        <v>988.44</v>
      </c>
      <c r="AS68" s="230">
        <v>4039.29</v>
      </c>
      <c r="AT68" s="230">
        <v>715.4</v>
      </c>
      <c r="AU68" s="230">
        <v>862.23</v>
      </c>
      <c r="AV68" s="230">
        <v>875.21</v>
      </c>
      <c r="AW68" s="231">
        <v>574.11</v>
      </c>
      <c r="AX68" s="230">
        <v>1012.35</v>
      </c>
      <c r="AY68" s="230">
        <v>3990.55</v>
      </c>
      <c r="AZ68" s="230">
        <v>720.89</v>
      </c>
      <c r="BA68" s="230">
        <v>864.28</v>
      </c>
      <c r="BB68" s="230">
        <v>864.22</v>
      </c>
      <c r="BC68" s="231">
        <v>557.15</v>
      </c>
      <c r="BD68" s="230">
        <v>984</v>
      </c>
      <c r="BE68" s="230">
        <v>4085.38</v>
      </c>
      <c r="BF68" s="230">
        <v>740.78</v>
      </c>
      <c r="BG68" s="230">
        <v>878.42</v>
      </c>
      <c r="BH68" s="230">
        <v>909.94</v>
      </c>
      <c r="BI68" s="231">
        <v>569.79</v>
      </c>
      <c r="BJ68" s="230">
        <v>986.45</v>
      </c>
      <c r="BK68" s="230">
        <v>3924.98</v>
      </c>
      <c r="BL68" s="230">
        <v>710.08</v>
      </c>
      <c r="BM68" s="230">
        <v>834.67</v>
      </c>
      <c r="BN68" s="230">
        <v>883.02</v>
      </c>
      <c r="BO68" s="230">
        <v>552.77</v>
      </c>
      <c r="BP68" s="230">
        <v>944.45</v>
      </c>
      <c r="BQ68" s="230">
        <v>4094.41</v>
      </c>
      <c r="BR68" s="230">
        <v>738.58</v>
      </c>
      <c r="BS68" s="230">
        <v>882.17</v>
      </c>
      <c r="BT68" s="230">
        <v>915.67</v>
      </c>
      <c r="BU68" s="230">
        <v>579.87</v>
      </c>
      <c r="BV68" s="230">
        <v>978.12</v>
      </c>
      <c r="BW68" s="230">
        <v>4094.41</v>
      </c>
      <c r="BX68" s="230">
        <v>738.58</v>
      </c>
      <c r="BY68" s="230">
        <v>882.17</v>
      </c>
      <c r="BZ68" s="230">
        <v>915.67</v>
      </c>
      <c r="CA68" s="230">
        <v>579.87</v>
      </c>
      <c r="CB68" s="230">
        <v>978.12</v>
      </c>
    </row>
    <row r="69" spans="2:80">
      <c r="B69" s="209" t="s">
        <v>306</v>
      </c>
      <c r="C69" s="233">
        <v>5969.57</v>
      </c>
      <c r="D69" s="233">
        <v>1157.1600000000001</v>
      </c>
      <c r="E69" s="233">
        <v>1514.88</v>
      </c>
      <c r="F69" s="233">
        <v>1066.3</v>
      </c>
      <c r="G69" s="233">
        <v>888.19</v>
      </c>
      <c r="H69" s="233">
        <v>1343.04</v>
      </c>
      <c r="I69" s="233">
        <v>6454.69</v>
      </c>
      <c r="J69" s="233">
        <v>1204.3</v>
      </c>
      <c r="K69" s="233">
        <v>1645.47</v>
      </c>
      <c r="L69" s="233">
        <v>1151.78</v>
      </c>
      <c r="M69" s="233">
        <v>959.33</v>
      </c>
      <c r="N69" s="233">
        <v>1493.81</v>
      </c>
      <c r="O69" s="234">
        <v>6985.59</v>
      </c>
      <c r="P69" s="233">
        <v>1272</v>
      </c>
      <c r="Q69" s="233">
        <v>1777.85</v>
      </c>
      <c r="R69" s="233">
        <v>1246.43</v>
      </c>
      <c r="S69" s="233">
        <v>1056.46</v>
      </c>
      <c r="T69" s="233">
        <v>1632.85</v>
      </c>
      <c r="U69" s="233">
        <v>6843.79</v>
      </c>
      <c r="V69" s="233">
        <v>1315.62</v>
      </c>
      <c r="W69" s="233">
        <v>1748.64</v>
      </c>
      <c r="X69" s="233">
        <v>1242.03</v>
      </c>
      <c r="Y69" s="233">
        <v>974.02</v>
      </c>
      <c r="Z69" s="233">
        <v>1563.48</v>
      </c>
      <c r="AA69" s="233">
        <v>6839.92</v>
      </c>
      <c r="AB69" s="233">
        <v>1313.51</v>
      </c>
      <c r="AC69" s="233">
        <v>1781.36</v>
      </c>
      <c r="AD69" s="233">
        <v>1263.9000000000001</v>
      </c>
      <c r="AE69" s="233">
        <v>939.66</v>
      </c>
      <c r="AF69" s="233">
        <v>1541.49</v>
      </c>
      <c r="AG69" s="233">
        <v>6703.08</v>
      </c>
      <c r="AH69" s="233">
        <v>1276.78</v>
      </c>
      <c r="AI69" s="233">
        <v>1757.17</v>
      </c>
      <c r="AJ69" s="233">
        <v>1201.25</v>
      </c>
      <c r="AK69" s="233">
        <v>915.58</v>
      </c>
      <c r="AL69" s="233">
        <v>1552.3</v>
      </c>
      <c r="AM69" s="233">
        <v>6185.46</v>
      </c>
      <c r="AN69" s="233">
        <v>1186.73</v>
      </c>
      <c r="AO69" s="233">
        <v>1651.21</v>
      </c>
      <c r="AP69" s="233">
        <v>1094.32</v>
      </c>
      <c r="AQ69" s="233">
        <v>823.82</v>
      </c>
      <c r="AR69" s="233">
        <v>1429.38</v>
      </c>
      <c r="AS69" s="233">
        <v>6514.45</v>
      </c>
      <c r="AT69" s="233">
        <v>1254.6500000000001</v>
      </c>
      <c r="AU69" s="233">
        <v>1702.05</v>
      </c>
      <c r="AV69" s="233">
        <v>1179.22</v>
      </c>
      <c r="AW69" s="233">
        <v>910.23</v>
      </c>
      <c r="AX69" s="233">
        <v>1468.31</v>
      </c>
      <c r="AY69" s="233">
        <v>6530.64</v>
      </c>
      <c r="AZ69" s="233">
        <v>1309.24</v>
      </c>
      <c r="BA69" s="233">
        <v>1756.85</v>
      </c>
      <c r="BB69" s="233">
        <v>1161.4100000000001</v>
      </c>
      <c r="BC69" s="233">
        <v>880.86</v>
      </c>
      <c r="BD69" s="233">
        <v>1422.28</v>
      </c>
      <c r="BE69" s="233">
        <v>6655.33</v>
      </c>
      <c r="BF69" s="233">
        <v>1299.03</v>
      </c>
      <c r="BG69" s="233">
        <v>1736.09</v>
      </c>
      <c r="BH69" s="233">
        <v>1235.25</v>
      </c>
      <c r="BI69" s="233">
        <v>928.68</v>
      </c>
      <c r="BJ69" s="233">
        <v>1456.28</v>
      </c>
      <c r="BK69" s="233">
        <v>6448.36</v>
      </c>
      <c r="BL69" s="233">
        <v>1288.22</v>
      </c>
      <c r="BM69" s="233">
        <v>1718.94</v>
      </c>
      <c r="BN69" s="233">
        <v>1181.19</v>
      </c>
      <c r="BO69" s="233">
        <v>870.49</v>
      </c>
      <c r="BP69" s="233">
        <v>1389.51</v>
      </c>
      <c r="BQ69" s="233">
        <v>7033.36</v>
      </c>
      <c r="BR69" s="233">
        <v>1315.73</v>
      </c>
      <c r="BS69" s="233">
        <v>1825.69</v>
      </c>
      <c r="BT69" s="233">
        <v>1310.1199999999999</v>
      </c>
      <c r="BU69" s="233">
        <v>1049.5</v>
      </c>
      <c r="BV69" s="233">
        <v>1532.33</v>
      </c>
      <c r="BW69" s="233">
        <v>7033.36</v>
      </c>
      <c r="BX69" s="233">
        <v>1315.73</v>
      </c>
      <c r="BY69" s="233">
        <v>1825.69</v>
      </c>
      <c r="BZ69" s="233">
        <v>1310.1199999999999</v>
      </c>
      <c r="CA69" s="233">
        <v>1049.5</v>
      </c>
      <c r="CB69" s="233">
        <v>1532.33</v>
      </c>
    </row>
    <row r="70" spans="2:80">
      <c r="B70" s="235" t="s">
        <v>144</v>
      </c>
      <c r="C70" s="11">
        <v>451.13</v>
      </c>
      <c r="D70" s="11">
        <v>69.72</v>
      </c>
      <c r="E70" s="11">
        <v>105.14</v>
      </c>
      <c r="F70" s="11">
        <v>96.53</v>
      </c>
      <c r="G70" s="11">
        <v>60.2</v>
      </c>
      <c r="H70" s="11">
        <v>119.54</v>
      </c>
      <c r="I70" s="11">
        <v>456.99</v>
      </c>
      <c r="J70" s="11">
        <v>70.63</v>
      </c>
      <c r="K70" s="11">
        <v>106.51</v>
      </c>
      <c r="L70" s="11">
        <v>97.78</v>
      </c>
      <c r="M70" s="11">
        <v>60.98</v>
      </c>
      <c r="N70" s="11">
        <v>121.09</v>
      </c>
      <c r="O70" s="11">
        <v>482.93</v>
      </c>
      <c r="P70" s="11">
        <v>74.64</v>
      </c>
      <c r="Q70" s="11">
        <v>112.56</v>
      </c>
      <c r="R70" s="11">
        <v>103.33</v>
      </c>
      <c r="S70" s="11">
        <v>64.44</v>
      </c>
      <c r="T70" s="11">
        <v>127.96</v>
      </c>
      <c r="U70" s="11">
        <v>489.07</v>
      </c>
      <c r="V70" s="11">
        <v>75.59</v>
      </c>
      <c r="W70" s="11">
        <v>113.99</v>
      </c>
      <c r="X70" s="11">
        <v>104.64</v>
      </c>
      <c r="Y70" s="11">
        <v>65.260000000000005</v>
      </c>
      <c r="Z70" s="11">
        <v>129.59</v>
      </c>
      <c r="AA70" s="11">
        <v>507.3</v>
      </c>
      <c r="AB70" s="11">
        <v>78.41</v>
      </c>
      <c r="AC70" s="11">
        <v>118.24</v>
      </c>
      <c r="AD70" s="11">
        <v>108.54</v>
      </c>
      <c r="AE70" s="11">
        <v>67.69</v>
      </c>
      <c r="AF70" s="11">
        <v>134.41999999999999</v>
      </c>
      <c r="AG70" s="11">
        <v>514.42999999999995</v>
      </c>
      <c r="AH70" s="11">
        <v>79.510000000000005</v>
      </c>
      <c r="AI70" s="11">
        <v>119.9</v>
      </c>
      <c r="AJ70" s="11">
        <v>110.07</v>
      </c>
      <c r="AK70" s="11">
        <v>68.64</v>
      </c>
      <c r="AL70" s="11">
        <v>136.31</v>
      </c>
      <c r="AM70" s="11">
        <v>514.41</v>
      </c>
      <c r="AN70" s="11">
        <v>79.5</v>
      </c>
      <c r="AO70" s="11">
        <v>119.89</v>
      </c>
      <c r="AP70" s="11">
        <v>110.07</v>
      </c>
      <c r="AQ70" s="11">
        <v>68.64</v>
      </c>
      <c r="AR70" s="11">
        <v>136.31</v>
      </c>
      <c r="AS70" s="11">
        <v>519.55999999999995</v>
      </c>
      <c r="AT70" s="11">
        <v>80.3</v>
      </c>
      <c r="AU70" s="11">
        <v>121.09</v>
      </c>
      <c r="AV70" s="11">
        <v>111.17</v>
      </c>
      <c r="AW70" s="11">
        <v>69.33</v>
      </c>
      <c r="AX70" s="11">
        <v>137.66999999999999</v>
      </c>
      <c r="AY70" s="11">
        <v>538.94000000000005</v>
      </c>
      <c r="AZ70" s="11">
        <v>83.29</v>
      </c>
      <c r="BA70" s="11">
        <v>125.61</v>
      </c>
      <c r="BB70" s="11">
        <v>115.32</v>
      </c>
      <c r="BC70" s="11">
        <v>71.92</v>
      </c>
      <c r="BD70" s="11">
        <v>142.81</v>
      </c>
      <c r="BE70" s="11">
        <v>552.45000000000005</v>
      </c>
      <c r="BF70" s="11">
        <v>85.13</v>
      </c>
      <c r="BG70" s="11">
        <v>128.38999999999999</v>
      </c>
      <c r="BH70" s="11">
        <v>117.87</v>
      </c>
      <c r="BI70" s="11">
        <v>73.510000000000005</v>
      </c>
      <c r="BJ70" s="11">
        <v>147.55000000000001</v>
      </c>
      <c r="BK70" s="11">
        <v>536.20000000000005</v>
      </c>
      <c r="BL70" s="11">
        <v>82.63</v>
      </c>
      <c r="BM70" s="11">
        <v>124.61</v>
      </c>
      <c r="BN70" s="11">
        <v>114.4</v>
      </c>
      <c r="BO70" s="11">
        <v>71.349999999999994</v>
      </c>
      <c r="BP70" s="11">
        <v>143.21</v>
      </c>
      <c r="BQ70" s="11">
        <v>544.70000000000005</v>
      </c>
      <c r="BR70" s="11">
        <v>83.94</v>
      </c>
      <c r="BS70" s="11">
        <v>126.59</v>
      </c>
      <c r="BT70" s="11">
        <v>116.22</v>
      </c>
      <c r="BU70" s="11">
        <v>72.48</v>
      </c>
      <c r="BV70" s="11">
        <v>145.47999999999999</v>
      </c>
      <c r="BW70" s="11">
        <v>544.70000000000005</v>
      </c>
      <c r="BX70" s="11">
        <v>83.94</v>
      </c>
      <c r="BY70" s="11">
        <v>126.59</v>
      </c>
      <c r="BZ70" s="11">
        <v>116.22</v>
      </c>
      <c r="CA70" s="11">
        <v>72.48</v>
      </c>
      <c r="CB70" s="11">
        <v>145.47999999999999</v>
      </c>
    </row>
    <row r="71" spans="2:80">
      <c r="B71" s="235" t="s">
        <v>145</v>
      </c>
      <c r="C71" s="11">
        <v>10.06</v>
      </c>
      <c r="D71" s="11">
        <v>2.16</v>
      </c>
      <c r="E71" s="11">
        <v>1.98</v>
      </c>
      <c r="F71" s="11">
        <v>0.89</v>
      </c>
      <c r="G71" s="11">
        <v>1.1499999999999999</v>
      </c>
      <c r="H71" s="11">
        <v>3.88</v>
      </c>
      <c r="I71" s="11">
        <v>10.35</v>
      </c>
      <c r="J71" s="11">
        <v>2.2200000000000002</v>
      </c>
      <c r="K71" s="11">
        <v>2.04</v>
      </c>
      <c r="L71" s="11">
        <v>0.92</v>
      </c>
      <c r="M71" s="11">
        <v>1.18</v>
      </c>
      <c r="N71" s="11">
        <v>3.99</v>
      </c>
      <c r="O71" s="11">
        <v>9.07</v>
      </c>
      <c r="P71" s="11">
        <v>1.94</v>
      </c>
      <c r="Q71" s="11">
        <v>1.79</v>
      </c>
      <c r="R71" s="11">
        <v>0.81</v>
      </c>
      <c r="S71" s="11">
        <v>1.03</v>
      </c>
      <c r="T71" s="11">
        <v>3.5</v>
      </c>
      <c r="U71" s="11">
        <v>8.77</v>
      </c>
      <c r="V71" s="11">
        <v>1.88</v>
      </c>
      <c r="W71" s="11">
        <v>1.73</v>
      </c>
      <c r="X71" s="236">
        <v>0.78</v>
      </c>
      <c r="Y71" s="11">
        <v>1</v>
      </c>
      <c r="Z71" s="11">
        <v>3.38</v>
      </c>
      <c r="AA71" s="11">
        <v>9.5500000000000007</v>
      </c>
      <c r="AB71" s="11">
        <v>2.0499999999999998</v>
      </c>
      <c r="AC71" s="11">
        <v>1.88</v>
      </c>
      <c r="AD71" s="11">
        <v>0.84</v>
      </c>
      <c r="AE71" s="11">
        <v>1.0900000000000001</v>
      </c>
      <c r="AF71" s="11">
        <v>3.69</v>
      </c>
      <c r="AG71" s="11">
        <v>10.77</v>
      </c>
      <c r="AH71" s="11">
        <v>2.31</v>
      </c>
      <c r="AI71" s="11">
        <v>2.12</v>
      </c>
      <c r="AJ71" s="11">
        <v>0.94</v>
      </c>
      <c r="AK71" s="11">
        <v>1.23</v>
      </c>
      <c r="AL71" s="11">
        <v>4.17</v>
      </c>
      <c r="AM71" s="11">
        <v>10.74</v>
      </c>
      <c r="AN71" s="11">
        <v>2.2999999999999998</v>
      </c>
      <c r="AO71" s="11">
        <v>2.12</v>
      </c>
      <c r="AP71" s="11">
        <v>0.93</v>
      </c>
      <c r="AQ71" s="11">
        <v>1.23</v>
      </c>
      <c r="AR71" s="11">
        <v>4.16</v>
      </c>
      <c r="AS71" s="11">
        <v>10.95</v>
      </c>
      <c r="AT71" s="11">
        <v>2.35</v>
      </c>
      <c r="AU71" s="11">
        <v>2.15</v>
      </c>
      <c r="AV71" s="11">
        <v>0.97</v>
      </c>
      <c r="AW71" s="11">
        <v>1.25</v>
      </c>
      <c r="AX71" s="11">
        <v>4.22</v>
      </c>
      <c r="AY71" s="11">
        <v>10.51</v>
      </c>
      <c r="AZ71" s="11">
        <v>2.2599999999999998</v>
      </c>
      <c r="BA71" s="11">
        <v>2.0699999999999998</v>
      </c>
      <c r="BB71" s="11">
        <v>0.93</v>
      </c>
      <c r="BC71" s="11">
        <v>1.2</v>
      </c>
      <c r="BD71" s="11">
        <v>4.0599999999999996</v>
      </c>
      <c r="BE71" s="11">
        <v>10.27</v>
      </c>
      <c r="BF71" s="11">
        <v>2.29</v>
      </c>
      <c r="BG71" s="11">
        <v>2.1</v>
      </c>
      <c r="BH71" s="11">
        <v>0.95</v>
      </c>
      <c r="BI71" s="11">
        <v>1.22</v>
      </c>
      <c r="BJ71" s="11">
        <v>3.72</v>
      </c>
      <c r="BK71" s="11">
        <v>10.119999999999999</v>
      </c>
      <c r="BL71" s="11">
        <v>2.2599999999999998</v>
      </c>
      <c r="BM71" s="11">
        <v>2.0699999999999998</v>
      </c>
      <c r="BN71" s="11">
        <v>0.93</v>
      </c>
      <c r="BO71" s="11">
        <v>1.2</v>
      </c>
      <c r="BP71" s="11">
        <v>3.66</v>
      </c>
      <c r="BQ71" s="11">
        <v>10.36</v>
      </c>
      <c r="BR71" s="11">
        <v>2.31</v>
      </c>
      <c r="BS71" s="11">
        <v>2.12</v>
      </c>
      <c r="BT71" s="11">
        <v>0.96</v>
      </c>
      <c r="BU71" s="11">
        <v>1.23</v>
      </c>
      <c r="BV71" s="11">
        <v>3.75</v>
      </c>
      <c r="BW71" s="11">
        <v>10.36</v>
      </c>
      <c r="BX71" s="11">
        <v>2.31</v>
      </c>
      <c r="BY71" s="11">
        <v>2.12</v>
      </c>
      <c r="BZ71" s="11">
        <v>0.96</v>
      </c>
      <c r="CA71" s="11">
        <v>1.23</v>
      </c>
      <c r="CB71" s="11">
        <v>3.75</v>
      </c>
    </row>
    <row r="72" spans="2:80">
      <c r="B72" s="235" t="s">
        <v>307</v>
      </c>
      <c r="C72" s="11">
        <v>461.19</v>
      </c>
      <c r="D72" s="11">
        <v>71.88</v>
      </c>
      <c r="E72" s="11">
        <v>107.12</v>
      </c>
      <c r="F72" s="11">
        <v>97.42</v>
      </c>
      <c r="G72" s="11">
        <v>61.35</v>
      </c>
      <c r="H72" s="11">
        <v>123.42</v>
      </c>
      <c r="I72" s="11">
        <v>467.34</v>
      </c>
      <c r="J72" s="11">
        <v>72.849999999999994</v>
      </c>
      <c r="K72" s="11">
        <v>108.55</v>
      </c>
      <c r="L72" s="11">
        <v>98.7</v>
      </c>
      <c r="M72" s="11">
        <v>62.16</v>
      </c>
      <c r="N72" s="11">
        <v>125.08</v>
      </c>
      <c r="O72" s="11">
        <v>492</v>
      </c>
      <c r="P72" s="11">
        <v>76.58</v>
      </c>
      <c r="Q72" s="11">
        <v>114.35</v>
      </c>
      <c r="R72" s="11">
        <v>104.14</v>
      </c>
      <c r="S72" s="11">
        <v>65.47</v>
      </c>
      <c r="T72" s="11">
        <v>131.46</v>
      </c>
      <c r="U72" s="11">
        <v>497.84</v>
      </c>
      <c r="V72" s="11">
        <v>77.47</v>
      </c>
      <c r="W72" s="11">
        <v>115.72</v>
      </c>
      <c r="X72" s="11">
        <v>105.42</v>
      </c>
      <c r="Y72" s="11">
        <v>66.260000000000005</v>
      </c>
      <c r="Z72" s="11">
        <v>132.97</v>
      </c>
      <c r="AA72" s="11">
        <v>516.85</v>
      </c>
      <c r="AB72" s="11">
        <v>80.459999999999994</v>
      </c>
      <c r="AC72" s="11">
        <v>120.12</v>
      </c>
      <c r="AD72" s="11">
        <v>109.38</v>
      </c>
      <c r="AE72" s="11">
        <v>68.78</v>
      </c>
      <c r="AF72" s="11">
        <v>138.11000000000001</v>
      </c>
      <c r="AG72" s="11">
        <v>525.20000000000005</v>
      </c>
      <c r="AH72" s="11">
        <v>81.819999999999993</v>
      </c>
      <c r="AI72" s="11">
        <v>122.02</v>
      </c>
      <c r="AJ72" s="11">
        <v>111.01</v>
      </c>
      <c r="AK72" s="11">
        <v>69.87</v>
      </c>
      <c r="AL72" s="11">
        <v>140.47999999999999</v>
      </c>
      <c r="AM72" s="11">
        <v>525.15</v>
      </c>
      <c r="AN72" s="11">
        <v>81.8</v>
      </c>
      <c r="AO72" s="11">
        <v>122.01</v>
      </c>
      <c r="AP72" s="11">
        <v>111</v>
      </c>
      <c r="AQ72" s="11">
        <v>69.87</v>
      </c>
      <c r="AR72" s="11">
        <v>140.47</v>
      </c>
      <c r="AS72" s="11">
        <v>530.51</v>
      </c>
      <c r="AT72" s="11">
        <v>82.64</v>
      </c>
      <c r="AU72" s="11">
        <v>123.24</v>
      </c>
      <c r="AV72" s="11">
        <v>112.14</v>
      </c>
      <c r="AW72" s="11">
        <v>70.58</v>
      </c>
      <c r="AX72" s="11">
        <v>141.88999999999999</v>
      </c>
      <c r="AY72" s="11">
        <v>549.45000000000005</v>
      </c>
      <c r="AZ72" s="11">
        <v>85.55</v>
      </c>
      <c r="BA72" s="11">
        <v>127.68</v>
      </c>
      <c r="BB72" s="11">
        <v>116.25</v>
      </c>
      <c r="BC72" s="11">
        <v>73.12</v>
      </c>
      <c r="BD72" s="11">
        <v>146.86000000000001</v>
      </c>
      <c r="BE72" s="11">
        <v>562.72</v>
      </c>
      <c r="BF72" s="11">
        <v>87.42</v>
      </c>
      <c r="BG72" s="11">
        <v>130.49</v>
      </c>
      <c r="BH72" s="11">
        <v>118.82</v>
      </c>
      <c r="BI72" s="11">
        <v>74.73</v>
      </c>
      <c r="BJ72" s="11">
        <v>151.27000000000001</v>
      </c>
      <c r="BK72" s="11">
        <v>546.32000000000005</v>
      </c>
      <c r="BL72" s="11">
        <v>84.88</v>
      </c>
      <c r="BM72" s="11">
        <v>126.68</v>
      </c>
      <c r="BN72" s="11">
        <v>115.34</v>
      </c>
      <c r="BO72" s="11">
        <v>72.55</v>
      </c>
      <c r="BP72" s="11">
        <v>146.87</v>
      </c>
      <c r="BQ72" s="11">
        <v>555.07000000000005</v>
      </c>
      <c r="BR72" s="11">
        <v>86.25</v>
      </c>
      <c r="BS72" s="11">
        <v>128.69999999999999</v>
      </c>
      <c r="BT72" s="11">
        <v>117.17</v>
      </c>
      <c r="BU72" s="11">
        <v>73.709999999999994</v>
      </c>
      <c r="BV72" s="11">
        <v>149.22999999999999</v>
      </c>
      <c r="BW72" s="11">
        <v>555.07000000000005</v>
      </c>
      <c r="BX72" s="11">
        <v>86.25</v>
      </c>
      <c r="BY72" s="11">
        <v>128.69999999999999</v>
      </c>
      <c r="BZ72" s="11">
        <v>117.17</v>
      </c>
      <c r="CA72" s="11">
        <v>73.709999999999994</v>
      </c>
      <c r="CB72" s="11">
        <v>149.22999999999999</v>
      </c>
    </row>
    <row r="73" spans="2:80">
      <c r="B73" s="210" t="s">
        <v>308</v>
      </c>
      <c r="C73" s="11">
        <v>6430.76</v>
      </c>
      <c r="D73" s="236">
        <v>1229.04</v>
      </c>
      <c r="E73" s="11">
        <v>1622</v>
      </c>
      <c r="F73" s="11">
        <v>1163.72</v>
      </c>
      <c r="G73" s="11">
        <v>949.54</v>
      </c>
      <c r="H73" s="11">
        <v>1466.46</v>
      </c>
      <c r="I73" s="11">
        <v>6922.03</v>
      </c>
      <c r="J73" s="11">
        <v>1277.1500000000001</v>
      </c>
      <c r="K73" s="11">
        <v>1754.02</v>
      </c>
      <c r="L73" s="11">
        <v>1250.48</v>
      </c>
      <c r="M73" s="11">
        <v>1021.49</v>
      </c>
      <c r="N73" s="11">
        <v>1618.89</v>
      </c>
      <c r="O73" s="11">
        <v>7477.59</v>
      </c>
      <c r="P73" s="11">
        <v>1348.58</v>
      </c>
      <c r="Q73" s="11">
        <v>1892.2</v>
      </c>
      <c r="R73" s="11">
        <v>1350.57</v>
      </c>
      <c r="S73" s="11">
        <v>1121.93</v>
      </c>
      <c r="T73" s="11">
        <v>1764.31</v>
      </c>
      <c r="U73" s="11">
        <v>7341.63</v>
      </c>
      <c r="V73" s="11">
        <v>1393.09</v>
      </c>
      <c r="W73" s="11">
        <v>1864.36</v>
      </c>
      <c r="X73" s="11">
        <v>1347.45</v>
      </c>
      <c r="Y73" s="11">
        <v>1040.28</v>
      </c>
      <c r="Z73" s="11">
        <v>1696.45</v>
      </c>
      <c r="AA73" s="11">
        <v>7356.77</v>
      </c>
      <c r="AB73" s="11">
        <v>1393.97</v>
      </c>
      <c r="AC73" s="11">
        <v>1901.48</v>
      </c>
      <c r="AD73" s="11">
        <v>1373.28</v>
      </c>
      <c r="AE73" s="11">
        <v>1008.44</v>
      </c>
      <c r="AF73" s="11">
        <v>1679.6</v>
      </c>
      <c r="AG73" s="11">
        <v>7228.28</v>
      </c>
      <c r="AH73" s="11">
        <v>1358.6</v>
      </c>
      <c r="AI73" s="11">
        <v>1879.19</v>
      </c>
      <c r="AJ73" s="11">
        <v>1312.26</v>
      </c>
      <c r="AK73" s="11">
        <v>985.45</v>
      </c>
      <c r="AL73" s="11">
        <v>1692.78</v>
      </c>
      <c r="AM73" s="11">
        <v>6710.61</v>
      </c>
      <c r="AN73" s="11">
        <v>1268.53</v>
      </c>
      <c r="AO73" s="11">
        <v>1773.22</v>
      </c>
      <c r="AP73" s="11">
        <v>1205.32</v>
      </c>
      <c r="AQ73" s="11">
        <v>893.69</v>
      </c>
      <c r="AR73" s="11">
        <v>1569.85</v>
      </c>
      <c r="AS73" s="11">
        <v>7044.96</v>
      </c>
      <c r="AT73" s="11">
        <v>1337.3</v>
      </c>
      <c r="AU73" s="11">
        <v>1825.29</v>
      </c>
      <c r="AV73" s="11">
        <v>1291.3599999999999</v>
      </c>
      <c r="AW73" s="11">
        <v>980.81</v>
      </c>
      <c r="AX73" s="11">
        <v>1610.2</v>
      </c>
      <c r="AY73" s="11">
        <v>7080.09</v>
      </c>
      <c r="AZ73" s="11">
        <v>1394.79</v>
      </c>
      <c r="BA73" s="11">
        <v>1884.53</v>
      </c>
      <c r="BB73" s="11">
        <v>1277.6600000000001</v>
      </c>
      <c r="BC73" s="11">
        <v>953.98</v>
      </c>
      <c r="BD73" s="11">
        <v>1569.14</v>
      </c>
      <c r="BE73" s="11">
        <v>7218.05</v>
      </c>
      <c r="BF73" s="11">
        <v>1386.45</v>
      </c>
      <c r="BG73" s="11">
        <v>1866.57</v>
      </c>
      <c r="BH73" s="11">
        <v>1354.07</v>
      </c>
      <c r="BI73" s="11">
        <v>1003.41</v>
      </c>
      <c r="BJ73" s="11">
        <v>1607.54</v>
      </c>
      <c r="BK73" s="11">
        <v>6994.68</v>
      </c>
      <c r="BL73" s="11">
        <v>1373.11</v>
      </c>
      <c r="BM73" s="11">
        <v>1845.62</v>
      </c>
      <c r="BN73" s="11">
        <v>1296.53</v>
      </c>
      <c r="BO73" s="11">
        <v>943.04</v>
      </c>
      <c r="BP73" s="11">
        <v>1536.38</v>
      </c>
      <c r="BQ73" s="11">
        <v>7588.43</v>
      </c>
      <c r="BR73" s="11">
        <v>1401.98</v>
      </c>
      <c r="BS73" s="11">
        <v>1954.4</v>
      </c>
      <c r="BT73" s="11">
        <v>1427.29</v>
      </c>
      <c r="BU73" s="11">
        <v>1123.21</v>
      </c>
      <c r="BV73" s="11">
        <v>1681.56</v>
      </c>
      <c r="BW73" s="11">
        <v>7588.43</v>
      </c>
      <c r="BX73" s="11">
        <v>1401.98</v>
      </c>
      <c r="BY73" s="11">
        <v>1954.4</v>
      </c>
      <c r="BZ73" s="11">
        <v>1427.29</v>
      </c>
      <c r="CA73" s="11">
        <v>1123.21</v>
      </c>
      <c r="CB73" s="11">
        <v>1681.56</v>
      </c>
    </row>
    <row r="74" spans="2:80">
      <c r="B74" s="6" t="s">
        <v>242</v>
      </c>
      <c r="C74" s="11">
        <v>19.600000000000001</v>
      </c>
      <c r="D74" s="11">
        <v>4.4400000000000004</v>
      </c>
      <c r="E74" s="11">
        <v>7.21</v>
      </c>
      <c r="F74" s="11">
        <v>0.89</v>
      </c>
      <c r="G74" s="11">
        <v>2.41</v>
      </c>
      <c r="H74" s="11">
        <v>4.6500000000000004</v>
      </c>
      <c r="I74" s="11">
        <v>20.350000000000001</v>
      </c>
      <c r="J74" s="11">
        <v>4.66</v>
      </c>
      <c r="K74" s="11">
        <v>7.48</v>
      </c>
      <c r="L74" s="11">
        <v>0.92</v>
      </c>
      <c r="M74" s="11">
        <v>2.4900000000000002</v>
      </c>
      <c r="N74" s="11">
        <v>4.8</v>
      </c>
      <c r="O74" s="11">
        <v>20.71</v>
      </c>
      <c r="P74" s="11">
        <v>4.3600000000000003</v>
      </c>
      <c r="Q74" s="11">
        <v>7.81</v>
      </c>
      <c r="R74" s="11">
        <v>0.81</v>
      </c>
      <c r="S74" s="11">
        <v>3.43</v>
      </c>
      <c r="T74" s="11">
        <v>4.3</v>
      </c>
      <c r="U74" s="11">
        <v>20.47</v>
      </c>
      <c r="V74" s="11">
        <v>4.47</v>
      </c>
      <c r="W74" s="11">
        <v>7.43</v>
      </c>
      <c r="X74" s="11">
        <v>0.78</v>
      </c>
      <c r="Y74" s="11">
        <v>3.56</v>
      </c>
      <c r="Z74" s="11">
        <v>4.2300000000000004</v>
      </c>
      <c r="AA74" s="11">
        <v>24.64</v>
      </c>
      <c r="AB74" s="11">
        <v>4.92</v>
      </c>
      <c r="AC74" s="11">
        <v>7.95</v>
      </c>
      <c r="AD74" s="11">
        <v>0.84</v>
      </c>
      <c r="AE74" s="11">
        <v>6.36</v>
      </c>
      <c r="AF74" s="11">
        <v>4.57</v>
      </c>
      <c r="AG74" s="11">
        <v>25.97</v>
      </c>
      <c r="AH74" s="11">
        <v>4.82</v>
      </c>
      <c r="AI74" s="11">
        <v>8.73</v>
      </c>
      <c r="AJ74" s="11">
        <v>0.94</v>
      </c>
      <c r="AK74" s="11">
        <v>6.49</v>
      </c>
      <c r="AL74" s="11">
        <v>4.99</v>
      </c>
      <c r="AM74" s="11">
        <v>25.97</v>
      </c>
      <c r="AN74" s="11">
        <v>4.6900000000000004</v>
      </c>
      <c r="AO74" s="11">
        <v>9.06</v>
      </c>
      <c r="AP74" s="11">
        <v>0.93</v>
      </c>
      <c r="AQ74" s="11">
        <v>6.34</v>
      </c>
      <c r="AR74" s="11">
        <v>4.95</v>
      </c>
      <c r="AS74" s="11">
        <v>27.19</v>
      </c>
      <c r="AT74" s="11">
        <v>4.95</v>
      </c>
      <c r="AU74" s="11">
        <v>9.7799999999999994</v>
      </c>
      <c r="AV74" s="11">
        <v>0.97</v>
      </c>
      <c r="AW74" s="11">
        <v>6.43</v>
      </c>
      <c r="AX74" s="11">
        <v>5.05</v>
      </c>
      <c r="AY74" s="11">
        <v>26.58</v>
      </c>
      <c r="AZ74" s="11">
        <v>4.75</v>
      </c>
      <c r="BA74" s="11">
        <v>10.24</v>
      </c>
      <c r="BB74" s="11">
        <v>0.93</v>
      </c>
      <c r="BC74" s="11">
        <v>5.79</v>
      </c>
      <c r="BD74" s="11">
        <v>4.8600000000000003</v>
      </c>
      <c r="BE74" s="11">
        <v>26.41</v>
      </c>
      <c r="BF74" s="11">
        <v>5</v>
      </c>
      <c r="BG74" s="11">
        <v>10.94</v>
      </c>
      <c r="BH74" s="11">
        <v>0.95</v>
      </c>
      <c r="BI74" s="11">
        <v>4.9800000000000004</v>
      </c>
      <c r="BJ74" s="11">
        <v>4.55</v>
      </c>
      <c r="BK74" s="11">
        <v>27.77</v>
      </c>
      <c r="BL74" s="11">
        <v>5.05</v>
      </c>
      <c r="BM74" s="11">
        <v>11.77</v>
      </c>
      <c r="BN74" s="11">
        <v>0.93</v>
      </c>
      <c r="BO74" s="11">
        <v>5.49</v>
      </c>
      <c r="BP74" s="11">
        <v>4.5199999999999996</v>
      </c>
      <c r="BQ74" s="11">
        <v>29.18</v>
      </c>
      <c r="BR74" s="11">
        <v>5.4</v>
      </c>
      <c r="BS74" s="11">
        <v>12.58</v>
      </c>
      <c r="BT74" s="11">
        <v>0.96</v>
      </c>
      <c r="BU74" s="11">
        <v>5.61</v>
      </c>
      <c r="BV74" s="11">
        <v>4.63</v>
      </c>
      <c r="BW74" s="11">
        <v>29.18</v>
      </c>
      <c r="BX74" s="11">
        <v>5.4</v>
      </c>
      <c r="BY74" s="11">
        <v>12.58</v>
      </c>
      <c r="BZ74" s="11">
        <v>0.96</v>
      </c>
      <c r="CA74" s="11">
        <v>5.61</v>
      </c>
      <c r="CB74" s="11">
        <v>4.63</v>
      </c>
    </row>
  </sheetData>
  <mergeCells count="54">
    <mergeCell ref="B10:B14"/>
    <mergeCell ref="C10:AX10"/>
    <mergeCell ref="C11:H11"/>
    <mergeCell ref="I11:N11"/>
    <mergeCell ref="O11:T11"/>
    <mergeCell ref="U11:Z11"/>
    <mergeCell ref="AA11:AF11"/>
    <mergeCell ref="AG11:AL11"/>
    <mergeCell ref="AM13:AR13"/>
    <mergeCell ref="AS13:AX13"/>
    <mergeCell ref="C13:H13"/>
    <mergeCell ref="I13:N13"/>
    <mergeCell ref="O13:T13"/>
    <mergeCell ref="U13:Z13"/>
    <mergeCell ref="AA13:AF13"/>
    <mergeCell ref="AG13:AL13"/>
    <mergeCell ref="AY11:BD11"/>
    <mergeCell ref="BE11:BJ11"/>
    <mergeCell ref="AM11:AR11"/>
    <mergeCell ref="AS11:AX11"/>
    <mergeCell ref="AM12:AR12"/>
    <mergeCell ref="AS12:AX12"/>
    <mergeCell ref="AY12:BD12"/>
    <mergeCell ref="BE12:BJ12"/>
    <mergeCell ref="AS14:AX14"/>
    <mergeCell ref="C12:H12"/>
    <mergeCell ref="I12:N12"/>
    <mergeCell ref="O12:T12"/>
    <mergeCell ref="U12:Z12"/>
    <mergeCell ref="AA12:AF12"/>
    <mergeCell ref="BK11:BP11"/>
    <mergeCell ref="BK12:BP12"/>
    <mergeCell ref="BK13:BP13"/>
    <mergeCell ref="BK14:BP14"/>
    <mergeCell ref="C14:H14"/>
    <mergeCell ref="I14:N14"/>
    <mergeCell ref="O14:T14"/>
    <mergeCell ref="U14:Z14"/>
    <mergeCell ref="AA14:AF14"/>
    <mergeCell ref="AG12:AL12"/>
    <mergeCell ref="AY14:BD14"/>
    <mergeCell ref="BE14:BJ14"/>
    <mergeCell ref="AY13:BD13"/>
    <mergeCell ref="BE13:BJ13"/>
    <mergeCell ref="AG14:AL14"/>
    <mergeCell ref="AM14:AR14"/>
    <mergeCell ref="BW11:CB11"/>
    <mergeCell ref="BW12:CB12"/>
    <mergeCell ref="BW13:CB13"/>
    <mergeCell ref="BW14:CB14"/>
    <mergeCell ref="BQ11:BV11"/>
    <mergeCell ref="BQ12:BV12"/>
    <mergeCell ref="BQ13:BV13"/>
    <mergeCell ref="BQ14:BV14"/>
  </mergeCells>
  <pageMargins left="0.19685039370078741" right="0.19685039370078741" top="0.51181102362204722" bottom="0.59055118110236227" header="0.11811023622047245" footer="0.11811023622047245"/>
  <pageSetup paperSize="8" scale="23" orientation="landscape" r:id="rId1"/>
  <headerFooter>
    <oddHeader>&amp;L&amp;Z&amp;F  onglet &amp;A  &amp;D  &amp;T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9"/>
  <sheetViews>
    <sheetView topLeftCell="A19" workbookViewId="0">
      <selection activeCell="A4" sqref="A4"/>
    </sheetView>
  </sheetViews>
  <sheetFormatPr baseColWidth="10" defaultRowHeight="12"/>
  <cols>
    <col min="1" max="1" width="8.85546875" style="1" customWidth="1"/>
    <col min="2" max="2" width="34.5703125" style="1" customWidth="1"/>
    <col min="3" max="14" width="7.5703125" style="1" customWidth="1"/>
    <col min="15" max="15" width="10.28515625" style="1" customWidth="1"/>
    <col min="16" max="16384" width="11.42578125" style="1"/>
  </cols>
  <sheetData>
    <row r="1" spans="1:14">
      <c r="A1" s="2" t="s">
        <v>146</v>
      </c>
      <c r="F1" s="9" t="s">
        <v>285</v>
      </c>
    </row>
    <row r="2" spans="1:14">
      <c r="A2" s="4" t="s">
        <v>240</v>
      </c>
    </row>
    <row r="3" spans="1:14">
      <c r="A3" s="2" t="s">
        <v>411</v>
      </c>
      <c r="D3" s="201"/>
    </row>
    <row r="4" spans="1:14">
      <c r="A4" s="9" t="s">
        <v>412</v>
      </c>
    </row>
    <row r="6" spans="1:14">
      <c r="A6" s="9" t="s">
        <v>147</v>
      </c>
    </row>
    <row r="7" spans="1:14">
      <c r="A7" s="9" t="s">
        <v>128</v>
      </c>
    </row>
    <row r="8" spans="1:14">
      <c r="A8" s="1" t="s">
        <v>148</v>
      </c>
    </row>
    <row r="11" spans="1:14" ht="12.75">
      <c r="A11" s="304"/>
      <c r="B11" s="305"/>
      <c r="C11" s="310" t="s">
        <v>279</v>
      </c>
      <c r="D11" s="310"/>
      <c r="E11" s="310"/>
      <c r="F11" s="310"/>
      <c r="G11" s="310"/>
      <c r="H11" s="310"/>
      <c r="I11" s="310"/>
      <c r="J11" s="311"/>
    </row>
    <row r="12" spans="1:14" ht="12.75">
      <c r="A12" s="306"/>
      <c r="B12" s="307"/>
      <c r="C12" s="312" t="s">
        <v>90</v>
      </c>
      <c r="D12" s="311"/>
      <c r="E12" s="311"/>
      <c r="F12" s="311"/>
      <c r="G12" s="311"/>
      <c r="H12" s="311"/>
      <c r="I12" s="311"/>
      <c r="J12" s="311"/>
    </row>
    <row r="13" spans="1:14" ht="12.75">
      <c r="A13" s="308"/>
      <c r="B13" s="309"/>
      <c r="C13" s="310" t="s">
        <v>2</v>
      </c>
      <c r="D13" s="311"/>
      <c r="E13" s="311"/>
      <c r="F13" s="311"/>
      <c r="G13" s="311"/>
      <c r="H13" s="311"/>
      <c r="I13" s="311"/>
      <c r="J13" s="311"/>
    </row>
    <row r="14" spans="1:14" ht="12.75">
      <c r="A14" s="212" t="s">
        <v>52</v>
      </c>
      <c r="B14" s="212" t="s">
        <v>91</v>
      </c>
      <c r="C14" s="212">
        <v>2010</v>
      </c>
      <c r="D14" s="212">
        <v>2011</v>
      </c>
      <c r="E14" s="212">
        <v>2012</v>
      </c>
      <c r="F14" s="212">
        <v>2013</v>
      </c>
      <c r="G14" s="212">
        <v>2014</v>
      </c>
      <c r="H14" s="212">
        <v>2015</v>
      </c>
      <c r="I14" s="212">
        <v>2016</v>
      </c>
      <c r="J14" s="212">
        <v>2017</v>
      </c>
      <c r="K14" s="212">
        <v>2018</v>
      </c>
      <c r="L14" s="212">
        <v>2019</v>
      </c>
      <c r="M14" s="240">
        <v>2020</v>
      </c>
      <c r="N14" s="247">
        <v>2021</v>
      </c>
    </row>
    <row r="15" spans="1:14" ht="12.75">
      <c r="A15" s="301" t="s">
        <v>128</v>
      </c>
      <c r="B15" s="213" t="s">
        <v>153</v>
      </c>
      <c r="C15" s="214">
        <v>1.35</v>
      </c>
      <c r="D15" s="214">
        <v>1.48</v>
      </c>
      <c r="E15" s="214">
        <v>1.57</v>
      </c>
      <c r="F15" s="214">
        <v>1.6</v>
      </c>
      <c r="G15" s="214">
        <v>1.48</v>
      </c>
      <c r="H15" s="214">
        <v>1.38</v>
      </c>
      <c r="I15" s="214">
        <v>1.63</v>
      </c>
      <c r="J15" s="214">
        <v>1.72</v>
      </c>
      <c r="K15" s="214">
        <v>1.57</v>
      </c>
      <c r="L15" s="214">
        <v>1.91</v>
      </c>
      <c r="M15" s="214">
        <v>1.79</v>
      </c>
      <c r="N15" s="214">
        <v>1.73</v>
      </c>
    </row>
    <row r="16" spans="1:14" ht="12.75">
      <c r="A16" s="302"/>
      <c r="B16" s="215" t="s">
        <v>154</v>
      </c>
      <c r="C16" s="214">
        <v>64.36</v>
      </c>
      <c r="D16" s="214">
        <v>69.069999999999993</v>
      </c>
      <c r="E16" s="214">
        <v>75.010000000000005</v>
      </c>
      <c r="F16" s="214">
        <v>70.099999999999994</v>
      </c>
      <c r="G16" s="214">
        <v>75.14</v>
      </c>
      <c r="H16" s="214">
        <v>69.87</v>
      </c>
      <c r="I16" s="214">
        <v>71.23</v>
      </c>
      <c r="J16" s="214">
        <v>68.849999999999994</v>
      </c>
      <c r="K16" s="214">
        <v>61.69</v>
      </c>
      <c r="L16" s="214">
        <v>73.44</v>
      </c>
      <c r="M16" s="214">
        <v>71.33</v>
      </c>
      <c r="N16" s="214">
        <v>68.540000000000006</v>
      </c>
    </row>
    <row r="17" spans="1:14" ht="12.75">
      <c r="A17" s="302"/>
      <c r="B17" s="213" t="s">
        <v>286</v>
      </c>
      <c r="C17" s="214">
        <v>55.86</v>
      </c>
      <c r="D17" s="214">
        <v>58.47</v>
      </c>
      <c r="E17" s="214">
        <v>66.16</v>
      </c>
      <c r="F17" s="214">
        <v>64.599999999999994</v>
      </c>
      <c r="G17" s="214">
        <v>61.16</v>
      </c>
      <c r="H17" s="214">
        <v>58.58</v>
      </c>
      <c r="I17" s="214">
        <v>55.21</v>
      </c>
      <c r="J17" s="214">
        <v>59.89</v>
      </c>
      <c r="K17" s="214">
        <v>57.21</v>
      </c>
      <c r="L17" s="214">
        <v>69.06</v>
      </c>
      <c r="M17" s="214">
        <v>73.14</v>
      </c>
      <c r="N17" s="214">
        <v>70.97</v>
      </c>
    </row>
    <row r="18" spans="1:14" ht="12.75">
      <c r="A18" s="302"/>
      <c r="B18" s="215" t="s">
        <v>287</v>
      </c>
      <c r="C18" s="214">
        <v>146.58000000000001</v>
      </c>
      <c r="D18" s="214">
        <v>164.63</v>
      </c>
      <c r="E18" s="214">
        <v>167.03</v>
      </c>
      <c r="F18" s="214">
        <v>174.52</v>
      </c>
      <c r="G18" s="214">
        <v>155.75</v>
      </c>
      <c r="H18" s="214">
        <v>155.88999999999999</v>
      </c>
      <c r="I18" s="214">
        <v>157.62</v>
      </c>
      <c r="J18" s="214">
        <v>172.41</v>
      </c>
      <c r="K18" s="214">
        <v>156.26</v>
      </c>
      <c r="L18" s="214">
        <v>185.45</v>
      </c>
      <c r="M18" s="214">
        <v>192.14</v>
      </c>
      <c r="N18" s="214">
        <v>170.01</v>
      </c>
    </row>
    <row r="19" spans="1:14" ht="12.75">
      <c r="A19" s="302"/>
      <c r="B19" s="213" t="s">
        <v>288</v>
      </c>
      <c r="C19" s="214">
        <v>111.77</v>
      </c>
      <c r="D19" s="214">
        <v>121.68</v>
      </c>
      <c r="E19" s="214">
        <v>129.94</v>
      </c>
      <c r="F19" s="214">
        <v>133.38</v>
      </c>
      <c r="G19" s="214">
        <v>122.8</v>
      </c>
      <c r="H19" s="214">
        <v>114.82</v>
      </c>
      <c r="I19" s="214">
        <v>107.16</v>
      </c>
      <c r="J19" s="214">
        <v>128.05000000000001</v>
      </c>
      <c r="K19" s="214">
        <v>107.47</v>
      </c>
      <c r="L19" s="214">
        <v>138.4</v>
      </c>
      <c r="M19" s="214">
        <v>182.1</v>
      </c>
      <c r="N19" s="214">
        <v>172.53</v>
      </c>
    </row>
    <row r="20" spans="1:14" ht="12.75">
      <c r="A20" s="302"/>
      <c r="B20" s="215" t="s">
        <v>289</v>
      </c>
      <c r="C20" s="214">
        <v>70.75</v>
      </c>
      <c r="D20" s="214">
        <v>79.58</v>
      </c>
      <c r="E20" s="214">
        <v>86.66</v>
      </c>
      <c r="F20" s="214">
        <v>88.75</v>
      </c>
      <c r="G20" s="214">
        <v>83.31</v>
      </c>
      <c r="H20" s="214">
        <v>77.739999999999995</v>
      </c>
      <c r="I20" s="214">
        <v>90.73</v>
      </c>
      <c r="J20" s="214">
        <v>96.47</v>
      </c>
      <c r="K20" s="214">
        <v>89.55</v>
      </c>
      <c r="L20" s="214">
        <v>106.85</v>
      </c>
      <c r="M20" s="214">
        <v>101.99</v>
      </c>
      <c r="N20" s="214">
        <v>99.72</v>
      </c>
    </row>
    <row r="21" spans="1:14" ht="12.75">
      <c r="A21" s="302"/>
      <c r="B21" s="216" t="s">
        <v>94</v>
      </c>
      <c r="C21" s="217">
        <v>323.12</v>
      </c>
      <c r="D21" s="217">
        <v>351.69</v>
      </c>
      <c r="E21" s="217">
        <v>379.66</v>
      </c>
      <c r="F21" s="217">
        <v>379.42</v>
      </c>
      <c r="G21" s="217">
        <v>342.51</v>
      </c>
      <c r="H21" s="217">
        <v>318.45999999999998</v>
      </c>
      <c r="I21" s="217">
        <v>334.6</v>
      </c>
      <c r="J21" s="217">
        <v>346.88</v>
      </c>
      <c r="K21" s="217">
        <v>320.27</v>
      </c>
      <c r="L21" s="217">
        <v>388.08</v>
      </c>
      <c r="M21" s="217">
        <v>371.78</v>
      </c>
      <c r="N21" s="217">
        <v>354.59</v>
      </c>
    </row>
    <row r="22" spans="1:14" ht="12.75">
      <c r="A22" s="302"/>
      <c r="B22" s="215" t="s">
        <v>149</v>
      </c>
      <c r="C22" s="214">
        <v>1493.86</v>
      </c>
      <c r="D22" s="214">
        <v>1639.98</v>
      </c>
      <c r="E22" s="214">
        <v>1776.96</v>
      </c>
      <c r="F22" s="214">
        <v>1780.66</v>
      </c>
      <c r="G22" s="214">
        <v>1603.31</v>
      </c>
      <c r="H22" s="214">
        <v>1513.86</v>
      </c>
      <c r="I22" s="214">
        <v>1569.99</v>
      </c>
      <c r="J22" s="214">
        <v>1663.85</v>
      </c>
      <c r="K22" s="214">
        <v>1466.53</v>
      </c>
      <c r="L22" s="214">
        <v>1817.99</v>
      </c>
      <c r="M22" s="214">
        <v>1700.56</v>
      </c>
      <c r="N22" s="214">
        <v>1644.49</v>
      </c>
    </row>
    <row r="23" spans="1:14" ht="12.75">
      <c r="A23" s="302"/>
      <c r="B23" s="213" t="s">
        <v>290</v>
      </c>
      <c r="C23" s="214">
        <v>170.53</v>
      </c>
      <c r="D23" s="214">
        <v>187.85</v>
      </c>
      <c r="E23" s="214">
        <v>205.76</v>
      </c>
      <c r="F23" s="214">
        <v>211.61</v>
      </c>
      <c r="G23" s="214">
        <v>201.35</v>
      </c>
      <c r="H23" s="214">
        <v>177.57</v>
      </c>
      <c r="I23" s="214">
        <v>184.08</v>
      </c>
      <c r="J23" s="214">
        <v>194.51</v>
      </c>
      <c r="K23" s="214">
        <v>178.86</v>
      </c>
      <c r="L23" s="214">
        <v>216.36</v>
      </c>
      <c r="M23" s="214">
        <v>212.19</v>
      </c>
      <c r="N23" s="214">
        <v>194.03</v>
      </c>
    </row>
    <row r="24" spans="1:14" ht="12.75">
      <c r="A24" s="302"/>
      <c r="B24" s="215" t="s">
        <v>291</v>
      </c>
      <c r="C24" s="214">
        <v>74.31</v>
      </c>
      <c r="D24" s="214">
        <v>82.95</v>
      </c>
      <c r="E24" s="214">
        <v>88.29</v>
      </c>
      <c r="F24" s="214">
        <v>89.97</v>
      </c>
      <c r="G24" s="214">
        <v>82.77</v>
      </c>
      <c r="H24" s="214">
        <v>77.08</v>
      </c>
      <c r="I24" s="214">
        <v>79.62</v>
      </c>
      <c r="J24" s="214">
        <v>84.2</v>
      </c>
      <c r="K24" s="214">
        <v>75.19</v>
      </c>
      <c r="L24" s="214">
        <v>91.75</v>
      </c>
      <c r="M24" s="214">
        <v>87.49</v>
      </c>
      <c r="N24" s="214">
        <v>82.59</v>
      </c>
    </row>
    <row r="25" spans="1:14" ht="12.75">
      <c r="A25" s="302"/>
      <c r="B25" s="213" t="s">
        <v>292</v>
      </c>
      <c r="C25" s="214">
        <v>112.74</v>
      </c>
      <c r="D25" s="214">
        <v>111.44</v>
      </c>
      <c r="E25" s="214">
        <v>118.86</v>
      </c>
      <c r="F25" s="214">
        <v>119.72</v>
      </c>
      <c r="G25" s="214">
        <v>114.06</v>
      </c>
      <c r="H25" s="214">
        <v>106.13</v>
      </c>
      <c r="I25" s="214">
        <v>106.48</v>
      </c>
      <c r="J25" s="214">
        <v>112.12</v>
      </c>
      <c r="K25" s="214">
        <v>94.77</v>
      </c>
      <c r="L25" s="214">
        <v>99.61</v>
      </c>
      <c r="M25" s="214">
        <v>92.82</v>
      </c>
      <c r="N25" s="214">
        <v>89.8</v>
      </c>
    </row>
    <row r="26" spans="1:14" ht="12.75">
      <c r="A26" s="302"/>
      <c r="B26" s="215" t="s">
        <v>150</v>
      </c>
      <c r="C26" s="214">
        <v>3.69</v>
      </c>
      <c r="D26" s="214">
        <v>4.12</v>
      </c>
      <c r="E26" s="214">
        <v>4.3899999999999997</v>
      </c>
      <c r="F26" s="214">
        <v>4.47</v>
      </c>
      <c r="G26" s="214">
        <v>4.0999999999999996</v>
      </c>
      <c r="H26" s="214">
        <v>3.82</v>
      </c>
      <c r="I26" s="214">
        <v>3.94</v>
      </c>
      <c r="J26" s="214">
        <v>4.16</v>
      </c>
      <c r="K26" s="214">
        <v>3.71</v>
      </c>
      <c r="L26" s="214">
        <v>4.53</v>
      </c>
      <c r="M26" s="214">
        <v>4.32</v>
      </c>
      <c r="N26" s="214">
        <v>4.08</v>
      </c>
    </row>
    <row r="27" spans="1:14" ht="12.75">
      <c r="A27" s="302"/>
      <c r="B27" s="213" t="s">
        <v>151</v>
      </c>
      <c r="C27" s="214">
        <v>4.25</v>
      </c>
      <c r="D27" s="214">
        <v>5.97</v>
      </c>
      <c r="E27" s="214">
        <v>5.62</v>
      </c>
      <c r="F27" s="214">
        <v>5.65</v>
      </c>
      <c r="G27" s="214">
        <v>5.08</v>
      </c>
      <c r="H27" s="214">
        <v>4.88</v>
      </c>
      <c r="I27" s="214">
        <v>5.4</v>
      </c>
      <c r="J27" s="214">
        <v>5.85</v>
      </c>
      <c r="K27" s="214">
        <v>6.51</v>
      </c>
      <c r="L27" s="214">
        <v>7.14</v>
      </c>
      <c r="M27" s="214">
        <v>7.99</v>
      </c>
      <c r="N27" s="214">
        <v>8.19</v>
      </c>
    </row>
    <row r="28" spans="1:14" ht="12.75">
      <c r="A28" s="302"/>
      <c r="B28" s="215" t="s">
        <v>239</v>
      </c>
      <c r="C28" s="214">
        <v>46.18</v>
      </c>
      <c r="D28" s="214">
        <v>46.94</v>
      </c>
      <c r="E28" s="214">
        <v>48.75</v>
      </c>
      <c r="F28" s="214">
        <v>43.78</v>
      </c>
      <c r="G28" s="214">
        <v>41.47</v>
      </c>
      <c r="H28" s="214">
        <v>41.72</v>
      </c>
      <c r="I28" s="214">
        <v>47.77</v>
      </c>
      <c r="J28" s="214">
        <v>47.72</v>
      </c>
      <c r="K28" s="214">
        <v>46.48</v>
      </c>
      <c r="L28" s="214">
        <v>47.29</v>
      </c>
      <c r="M28" s="214">
        <v>46.73</v>
      </c>
      <c r="N28" s="214">
        <v>48.5</v>
      </c>
    </row>
    <row r="29" spans="1:14" ht="12.75">
      <c r="A29" s="303"/>
      <c r="B29" s="218" t="s">
        <v>86</v>
      </c>
      <c r="C29" s="214">
        <v>2633.17</v>
      </c>
      <c r="D29" s="214">
        <v>2878.91</v>
      </c>
      <c r="E29" s="214">
        <v>3105.91</v>
      </c>
      <c r="F29" s="214">
        <v>3124.45</v>
      </c>
      <c r="G29" s="214">
        <v>2852.82</v>
      </c>
      <c r="H29" s="214">
        <v>2680.08</v>
      </c>
      <c r="I29" s="214">
        <v>2767.69</v>
      </c>
      <c r="J29" s="214">
        <v>2938.96</v>
      </c>
      <c r="K29" s="214">
        <v>2619.6</v>
      </c>
      <c r="L29" s="214">
        <v>3200.57</v>
      </c>
      <c r="M29" s="214">
        <v>3055.24</v>
      </c>
      <c r="N29" s="214">
        <v>2961.26</v>
      </c>
    </row>
  </sheetData>
  <mergeCells count="5">
    <mergeCell ref="A15:A29"/>
    <mergeCell ref="A11:B13"/>
    <mergeCell ref="C11:J11"/>
    <mergeCell ref="C12:J12"/>
    <mergeCell ref="C13:J13"/>
  </mergeCells>
  <phoneticPr fontId="4" type="noConversion"/>
  <pageMargins left="0.19685039370078741" right="0.19685039370078741" top="0.51181102362204722" bottom="0.59055118110236227" header="0.11811023622047245" footer="0.11811023622047245"/>
  <pageSetup paperSize="8" orientation="landscape" r:id="rId1"/>
  <headerFooter alignWithMargins="0">
    <oddHeader>&amp;L&amp;Z&amp;F  onglet &amp;A  &amp;D  &amp;T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2"/>
  <sheetViews>
    <sheetView topLeftCell="A10" workbookViewId="0">
      <selection activeCell="C16" sqref="C16"/>
    </sheetView>
  </sheetViews>
  <sheetFormatPr baseColWidth="10" defaultRowHeight="12"/>
  <cols>
    <col min="1" max="1" width="19.5703125" style="1" customWidth="1"/>
    <col min="2" max="2" width="19.85546875" style="1" bestFit="1" customWidth="1"/>
    <col min="3" max="3" width="28.5703125" style="1" customWidth="1"/>
    <col min="4" max="9" width="12.5703125" style="1" customWidth="1"/>
    <col min="10" max="13" width="16.85546875" style="1" customWidth="1"/>
    <col min="14" max="49" width="10.85546875" style="1" customWidth="1"/>
    <col min="50" max="16384" width="11.42578125" style="1"/>
  </cols>
  <sheetData>
    <row r="1" spans="1:9" ht="12.75">
      <c r="A1" s="2" t="s">
        <v>155</v>
      </c>
      <c r="C1" s="251" t="s">
        <v>382</v>
      </c>
      <c r="D1" s="252"/>
      <c r="E1" s="252"/>
      <c r="F1" s="252"/>
    </row>
    <row r="2" spans="1:9">
      <c r="A2" s="2" t="s">
        <v>383</v>
      </c>
    </row>
    <row r="3" spans="1:9">
      <c r="A3" s="4"/>
    </row>
    <row r="4" spans="1:9">
      <c r="A4" s="250">
        <v>44743</v>
      </c>
      <c r="C4" s="201"/>
    </row>
    <row r="6" spans="1:9">
      <c r="A6" s="10" t="s">
        <v>160</v>
      </c>
    </row>
    <row r="9" spans="1:9" ht="14.25">
      <c r="A9" s="258"/>
      <c r="B9" s="258"/>
      <c r="C9" s="258"/>
      <c r="D9" s="313">
        <v>2021</v>
      </c>
      <c r="E9" s="314"/>
      <c r="F9" s="315"/>
      <c r="G9" s="313">
        <v>2020</v>
      </c>
      <c r="H9" s="314"/>
      <c r="I9" s="315"/>
    </row>
    <row r="10" spans="1:9" s="263" customFormat="1" ht="45" customHeight="1">
      <c r="A10" s="261" t="s">
        <v>384</v>
      </c>
      <c r="B10" s="261" t="s">
        <v>385</v>
      </c>
      <c r="C10" s="261" t="s">
        <v>419</v>
      </c>
      <c r="D10" s="262" t="s">
        <v>386</v>
      </c>
      <c r="E10" s="262" t="s">
        <v>387</v>
      </c>
      <c r="F10" s="262" t="s">
        <v>388</v>
      </c>
      <c r="G10" s="262" t="s">
        <v>386</v>
      </c>
      <c r="H10" s="262" t="s">
        <v>387</v>
      </c>
      <c r="I10" s="262" t="s">
        <v>388</v>
      </c>
    </row>
    <row r="11" spans="1:9" ht="12.75">
      <c r="A11" s="259" t="s">
        <v>389</v>
      </c>
      <c r="B11" s="259" t="s">
        <v>390</v>
      </c>
      <c r="C11" s="259" t="s">
        <v>391</v>
      </c>
      <c r="D11" s="260">
        <v>415805</v>
      </c>
      <c r="E11" s="260">
        <v>39513.199999999997</v>
      </c>
      <c r="F11" s="260">
        <v>95</v>
      </c>
      <c r="G11" s="260">
        <v>381344</v>
      </c>
      <c r="H11" s="260">
        <v>36230.5</v>
      </c>
      <c r="I11" s="260">
        <v>95</v>
      </c>
    </row>
    <row r="12" spans="1:9" ht="12.75">
      <c r="A12" s="259" t="s">
        <v>389</v>
      </c>
      <c r="B12" s="259" t="s">
        <v>392</v>
      </c>
      <c r="C12" s="259" t="s">
        <v>391</v>
      </c>
      <c r="D12" s="260">
        <v>447502</v>
      </c>
      <c r="E12" s="260">
        <v>42619.3</v>
      </c>
      <c r="F12" s="260">
        <v>95.2</v>
      </c>
      <c r="G12" s="260">
        <v>400908</v>
      </c>
      <c r="H12" s="260">
        <v>37982.400000000001</v>
      </c>
      <c r="I12" s="260">
        <v>94.7</v>
      </c>
    </row>
    <row r="13" spans="1:9" ht="12.75">
      <c r="A13" s="259" t="s">
        <v>389</v>
      </c>
      <c r="B13" s="259" t="s">
        <v>393</v>
      </c>
      <c r="C13" s="259" t="s">
        <v>391</v>
      </c>
      <c r="D13" s="260">
        <v>794506</v>
      </c>
      <c r="E13" s="260">
        <v>74237.8</v>
      </c>
      <c r="F13" s="260">
        <v>93.4</v>
      </c>
      <c r="G13" s="260">
        <v>719122</v>
      </c>
      <c r="H13" s="260">
        <v>67198.600000000006</v>
      </c>
      <c r="I13" s="260">
        <v>93.4</v>
      </c>
    </row>
    <row r="14" spans="1:9" ht="12.75">
      <c r="A14" s="259" t="s">
        <v>389</v>
      </c>
      <c r="B14" s="259" t="s">
        <v>394</v>
      </c>
      <c r="C14" s="259" t="s">
        <v>391</v>
      </c>
      <c r="D14" s="260">
        <v>566918</v>
      </c>
      <c r="E14" s="260">
        <v>50031.6</v>
      </c>
      <c r="F14" s="260">
        <v>88.3</v>
      </c>
      <c r="G14" s="260">
        <v>511921</v>
      </c>
      <c r="H14" s="260">
        <v>46011.4</v>
      </c>
      <c r="I14" s="260">
        <v>89.9</v>
      </c>
    </row>
    <row r="15" spans="1:9" ht="12.75">
      <c r="A15" s="259" t="s">
        <v>389</v>
      </c>
      <c r="B15" s="259" t="s">
        <v>395</v>
      </c>
      <c r="C15" s="259" t="s">
        <v>391</v>
      </c>
      <c r="D15" s="260">
        <v>374824</v>
      </c>
      <c r="E15" s="260">
        <v>35614.300000000003</v>
      </c>
      <c r="F15" s="260">
        <v>95</v>
      </c>
      <c r="G15" s="260">
        <v>336837</v>
      </c>
      <c r="H15" s="260">
        <v>31971</v>
      </c>
      <c r="I15" s="260">
        <v>94.9</v>
      </c>
    </row>
    <row r="16" spans="1:9" ht="12.75">
      <c r="A16" s="259" t="s">
        <v>389</v>
      </c>
      <c r="B16" s="259" t="s">
        <v>396</v>
      </c>
      <c r="C16" s="259" t="s">
        <v>391</v>
      </c>
      <c r="D16" s="260">
        <v>2599555</v>
      </c>
      <c r="E16" s="260">
        <v>242016.2</v>
      </c>
      <c r="F16" s="260">
        <v>93.1</v>
      </c>
      <c r="G16" s="260">
        <v>2350132</v>
      </c>
      <c r="H16" s="260">
        <v>219393.9</v>
      </c>
      <c r="I16" s="260">
        <v>93.4</v>
      </c>
    </row>
    <row r="17" spans="1:9" ht="12.75">
      <c r="A17" s="259" t="s">
        <v>397</v>
      </c>
      <c r="B17" s="259" t="s">
        <v>396</v>
      </c>
      <c r="C17" s="259" t="s">
        <v>391</v>
      </c>
      <c r="D17" s="260">
        <v>13400734</v>
      </c>
      <c r="E17" s="260">
        <v>1258169.1000000001</v>
      </c>
      <c r="F17" s="260">
        <v>93.9</v>
      </c>
      <c r="G17" s="260">
        <v>13377431</v>
      </c>
      <c r="H17" s="260">
        <v>1257541</v>
      </c>
      <c r="I17" s="260">
        <v>94</v>
      </c>
    </row>
    <row r="18" spans="1:9" ht="25.5">
      <c r="A18" s="259" t="s">
        <v>398</v>
      </c>
      <c r="B18" s="259" t="s">
        <v>396</v>
      </c>
      <c r="C18" s="259" t="s">
        <v>391</v>
      </c>
      <c r="D18" s="260">
        <v>23538515</v>
      </c>
      <c r="E18" s="260">
        <v>2207664.1</v>
      </c>
      <c r="F18" s="260">
        <v>93.8</v>
      </c>
      <c r="G18" s="260">
        <v>23218038</v>
      </c>
      <c r="H18" s="260">
        <v>2181132.1</v>
      </c>
      <c r="I18" s="260">
        <v>93.9</v>
      </c>
    </row>
    <row r="19" spans="1:9" ht="12.75">
      <c r="A19" s="259" t="s">
        <v>389</v>
      </c>
      <c r="B19" s="259" t="s">
        <v>390</v>
      </c>
      <c r="C19" s="259" t="s">
        <v>399</v>
      </c>
      <c r="D19" s="260">
        <v>86</v>
      </c>
      <c r="E19" s="260">
        <v>0.5</v>
      </c>
      <c r="F19" s="260">
        <v>5.8</v>
      </c>
      <c r="G19" s="260">
        <v>0</v>
      </c>
      <c r="H19" s="260">
        <v>0</v>
      </c>
      <c r="I19" s="260"/>
    </row>
    <row r="20" spans="1:9" ht="12.75">
      <c r="A20" s="259" t="s">
        <v>389</v>
      </c>
      <c r="B20" s="259" t="s">
        <v>392</v>
      </c>
      <c r="C20" s="259" t="s">
        <v>399</v>
      </c>
      <c r="D20" s="260">
        <v>325</v>
      </c>
      <c r="E20" s="260">
        <v>2.7</v>
      </c>
      <c r="F20" s="260">
        <v>8.3000000000000007</v>
      </c>
      <c r="G20" s="260">
        <v>0</v>
      </c>
      <c r="H20" s="260">
        <v>0</v>
      </c>
      <c r="I20" s="260"/>
    </row>
    <row r="21" spans="1:9" ht="12.75">
      <c r="A21" s="259" t="s">
        <v>389</v>
      </c>
      <c r="B21" s="259" t="s">
        <v>393</v>
      </c>
      <c r="C21" s="259" t="s">
        <v>399</v>
      </c>
      <c r="D21" s="260">
        <v>3125</v>
      </c>
      <c r="E21" s="260">
        <v>27.7</v>
      </c>
      <c r="F21" s="260">
        <v>8.9</v>
      </c>
      <c r="G21" s="260">
        <v>2494</v>
      </c>
      <c r="H21" s="260">
        <v>42.7</v>
      </c>
      <c r="I21" s="260">
        <v>17.100000000000001</v>
      </c>
    </row>
    <row r="22" spans="1:9" ht="12.75">
      <c r="A22" s="259" t="s">
        <v>389</v>
      </c>
      <c r="B22" s="259" t="s">
        <v>394</v>
      </c>
      <c r="C22" s="259" t="s">
        <v>399</v>
      </c>
      <c r="D22" s="260">
        <v>33332</v>
      </c>
      <c r="E22" s="260">
        <v>298.10000000000002</v>
      </c>
      <c r="F22" s="260">
        <v>8.9</v>
      </c>
      <c r="G22" s="260">
        <v>21389</v>
      </c>
      <c r="H22" s="260">
        <v>216</v>
      </c>
      <c r="I22" s="260">
        <v>10.1</v>
      </c>
    </row>
    <row r="23" spans="1:9" ht="12.75">
      <c r="A23" s="259" t="s">
        <v>389</v>
      </c>
      <c r="B23" s="259" t="s">
        <v>395</v>
      </c>
      <c r="C23" s="259" t="s">
        <v>399</v>
      </c>
      <c r="D23" s="260">
        <v>112</v>
      </c>
      <c r="E23" s="260">
        <v>0.7</v>
      </c>
      <c r="F23" s="260">
        <v>6.2</v>
      </c>
      <c r="G23" s="260">
        <v>0</v>
      </c>
      <c r="H23" s="260">
        <v>0</v>
      </c>
      <c r="I23" s="260"/>
    </row>
    <row r="24" spans="1:9" ht="12.75">
      <c r="A24" s="259" t="s">
        <v>389</v>
      </c>
      <c r="B24" s="259" t="s">
        <v>396</v>
      </c>
      <c r="C24" s="259" t="s">
        <v>399</v>
      </c>
      <c r="D24" s="260">
        <v>36980</v>
      </c>
      <c r="E24" s="260">
        <v>329.7</v>
      </c>
      <c r="F24" s="260">
        <v>8.9</v>
      </c>
      <c r="G24" s="260">
        <v>23883</v>
      </c>
      <c r="H24" s="260">
        <v>258.7</v>
      </c>
      <c r="I24" s="260">
        <v>10.8</v>
      </c>
    </row>
    <row r="25" spans="1:9" ht="12.75">
      <c r="A25" s="259" t="s">
        <v>397</v>
      </c>
      <c r="B25" s="259" t="s">
        <v>396</v>
      </c>
      <c r="C25" s="259" t="s">
        <v>399</v>
      </c>
      <c r="D25" s="260">
        <v>151</v>
      </c>
      <c r="E25" s="260">
        <v>5.2</v>
      </c>
      <c r="F25" s="260">
        <v>34.4</v>
      </c>
      <c r="G25" s="260">
        <v>80</v>
      </c>
      <c r="H25" s="260">
        <v>2.4</v>
      </c>
      <c r="I25" s="260">
        <v>30</v>
      </c>
    </row>
    <row r="26" spans="1:9" ht="25.5">
      <c r="A26" s="259" t="s">
        <v>398</v>
      </c>
      <c r="B26" s="259" t="s">
        <v>396</v>
      </c>
      <c r="C26" s="259" t="s">
        <v>399</v>
      </c>
      <c r="D26" s="260">
        <v>204214</v>
      </c>
      <c r="E26" s="260">
        <v>3353.7</v>
      </c>
      <c r="F26" s="260">
        <v>16.399999999999999</v>
      </c>
      <c r="G26" s="260">
        <v>166171</v>
      </c>
      <c r="H26" s="260">
        <v>3102.6</v>
      </c>
      <c r="I26" s="260">
        <v>18.7</v>
      </c>
    </row>
    <row r="27" spans="1:9" ht="12.75">
      <c r="A27" s="259" t="s">
        <v>389</v>
      </c>
      <c r="B27" s="259" t="s">
        <v>390</v>
      </c>
      <c r="C27" s="259" t="s">
        <v>400</v>
      </c>
      <c r="D27" s="260">
        <v>406706</v>
      </c>
      <c r="E27" s="260">
        <v>38023.1</v>
      </c>
      <c r="F27" s="260">
        <v>93.5</v>
      </c>
      <c r="G27" s="260">
        <v>372733</v>
      </c>
      <c r="H27" s="260">
        <v>34811.199999999997</v>
      </c>
      <c r="I27" s="260">
        <v>93.4</v>
      </c>
    </row>
    <row r="28" spans="1:9" ht="12.75">
      <c r="A28" s="259" t="s">
        <v>389</v>
      </c>
      <c r="B28" s="259" t="s">
        <v>392</v>
      </c>
      <c r="C28" s="259" t="s">
        <v>400</v>
      </c>
      <c r="D28" s="260">
        <v>438443</v>
      </c>
      <c r="E28" s="260">
        <v>41185.300000000003</v>
      </c>
      <c r="F28" s="260">
        <v>93.9</v>
      </c>
      <c r="G28" s="260">
        <v>393207</v>
      </c>
      <c r="H28" s="260">
        <v>36699.800000000003</v>
      </c>
      <c r="I28" s="260">
        <v>93.3</v>
      </c>
    </row>
    <row r="29" spans="1:9" ht="12.75">
      <c r="A29" s="259" t="s">
        <v>389</v>
      </c>
      <c r="B29" s="259" t="s">
        <v>393</v>
      </c>
      <c r="C29" s="259" t="s">
        <v>400</v>
      </c>
      <c r="D29" s="260">
        <v>781179</v>
      </c>
      <c r="E29" s="260">
        <v>72529.8</v>
      </c>
      <c r="F29" s="260">
        <v>92.8</v>
      </c>
      <c r="G29" s="260">
        <v>707314</v>
      </c>
      <c r="H29" s="260">
        <v>65619.399999999994</v>
      </c>
      <c r="I29" s="260">
        <v>92.8</v>
      </c>
    </row>
    <row r="30" spans="1:9" ht="12.75">
      <c r="A30" s="259" t="s">
        <v>389</v>
      </c>
      <c r="B30" s="259" t="s">
        <v>394</v>
      </c>
      <c r="C30" s="259" t="s">
        <v>400</v>
      </c>
      <c r="D30" s="260">
        <v>523494</v>
      </c>
      <c r="E30" s="260">
        <v>48111.9</v>
      </c>
      <c r="F30" s="260">
        <v>91.9</v>
      </c>
      <c r="G30" s="260">
        <v>481328</v>
      </c>
      <c r="H30" s="260">
        <v>44269.4</v>
      </c>
      <c r="I30" s="260">
        <v>92</v>
      </c>
    </row>
    <row r="31" spans="1:9" ht="12.75">
      <c r="A31" s="259" t="s">
        <v>389</v>
      </c>
      <c r="B31" s="259" t="s">
        <v>395</v>
      </c>
      <c r="C31" s="259" t="s">
        <v>400</v>
      </c>
      <c r="D31" s="260">
        <v>367616</v>
      </c>
      <c r="E31" s="260">
        <v>34453</v>
      </c>
      <c r="F31" s="260">
        <v>93.7</v>
      </c>
      <c r="G31" s="260">
        <v>330381</v>
      </c>
      <c r="H31" s="260">
        <v>30906.5</v>
      </c>
      <c r="I31" s="260">
        <v>93.5</v>
      </c>
    </row>
    <row r="32" spans="1:9" ht="12.75">
      <c r="A32" s="259" t="s">
        <v>389</v>
      </c>
      <c r="B32" s="259" t="s">
        <v>396</v>
      </c>
      <c r="C32" s="259" t="s">
        <v>400</v>
      </c>
      <c r="D32" s="260">
        <v>2517438</v>
      </c>
      <c r="E32" s="260">
        <v>234303.1</v>
      </c>
      <c r="F32" s="260">
        <v>93.1</v>
      </c>
      <c r="G32" s="260">
        <v>2284963</v>
      </c>
      <c r="H32" s="260">
        <v>212306.3</v>
      </c>
      <c r="I32" s="260">
        <v>92.9</v>
      </c>
    </row>
    <row r="33" spans="1:9" ht="12.75">
      <c r="A33" s="259" t="s">
        <v>397</v>
      </c>
      <c r="B33" s="259" t="s">
        <v>396</v>
      </c>
      <c r="C33" s="259" t="s">
        <v>400</v>
      </c>
      <c r="D33" s="260">
        <v>13232784</v>
      </c>
      <c r="E33" s="260">
        <v>1230464.1000000001</v>
      </c>
      <c r="F33" s="260">
        <v>93</v>
      </c>
      <c r="G33" s="260">
        <v>13211358</v>
      </c>
      <c r="H33" s="260">
        <v>1230532.7</v>
      </c>
      <c r="I33" s="260">
        <v>93.1</v>
      </c>
    </row>
    <row r="34" spans="1:9" ht="25.5">
      <c r="A34" s="259" t="s">
        <v>398</v>
      </c>
      <c r="B34" s="259" t="s">
        <v>396</v>
      </c>
      <c r="C34" s="259" t="s">
        <v>400</v>
      </c>
      <c r="D34" s="260">
        <v>22957533</v>
      </c>
      <c r="E34" s="260">
        <v>2140818.7999999998</v>
      </c>
      <c r="F34" s="260">
        <v>93.3</v>
      </c>
      <c r="G34" s="260">
        <v>22681905</v>
      </c>
      <c r="H34" s="260">
        <v>2116210.7999999998</v>
      </c>
      <c r="I34" s="260">
        <v>93.3</v>
      </c>
    </row>
    <row r="35" spans="1:9" ht="12.75">
      <c r="A35" s="259" t="s">
        <v>389</v>
      </c>
      <c r="B35" s="259" t="s">
        <v>390</v>
      </c>
      <c r="C35" s="259" t="s">
        <v>401</v>
      </c>
      <c r="D35" s="260">
        <v>9013</v>
      </c>
      <c r="E35" s="260">
        <v>1489.6</v>
      </c>
      <c r="F35" s="260">
        <v>165.3</v>
      </c>
      <c r="G35" s="260">
        <v>8611</v>
      </c>
      <c r="H35" s="260">
        <v>1419.3</v>
      </c>
      <c r="I35" s="260">
        <v>164.8</v>
      </c>
    </row>
    <row r="36" spans="1:9" ht="12.75">
      <c r="A36" s="259" t="s">
        <v>389</v>
      </c>
      <c r="B36" s="259" t="s">
        <v>392</v>
      </c>
      <c r="C36" s="259" t="s">
        <v>401</v>
      </c>
      <c r="D36" s="260">
        <v>8734</v>
      </c>
      <c r="E36" s="260">
        <v>1431.3</v>
      </c>
      <c r="F36" s="260">
        <v>163.9</v>
      </c>
      <c r="G36" s="260">
        <v>7701</v>
      </c>
      <c r="H36" s="260">
        <v>1282.5999999999999</v>
      </c>
      <c r="I36" s="260">
        <v>166.5</v>
      </c>
    </row>
    <row r="37" spans="1:9" ht="12.75">
      <c r="A37" s="259" t="s">
        <v>389</v>
      </c>
      <c r="B37" s="259" t="s">
        <v>393</v>
      </c>
      <c r="C37" s="259" t="s">
        <v>401</v>
      </c>
      <c r="D37" s="260">
        <v>10202</v>
      </c>
      <c r="E37" s="260">
        <v>1680.3</v>
      </c>
      <c r="F37" s="260">
        <v>164.7</v>
      </c>
      <c r="G37" s="260">
        <v>9314</v>
      </c>
      <c r="H37" s="260">
        <v>1536.5</v>
      </c>
      <c r="I37" s="260">
        <v>165</v>
      </c>
    </row>
    <row r="38" spans="1:9" ht="12.75">
      <c r="A38" s="259" t="s">
        <v>389</v>
      </c>
      <c r="B38" s="259" t="s">
        <v>394</v>
      </c>
      <c r="C38" s="259" t="s">
        <v>401</v>
      </c>
      <c r="D38" s="260">
        <v>10092</v>
      </c>
      <c r="E38" s="260">
        <v>1621.6</v>
      </c>
      <c r="F38" s="260">
        <v>160.69999999999999</v>
      </c>
      <c r="G38" s="260">
        <v>9204</v>
      </c>
      <c r="H38" s="260">
        <v>1526</v>
      </c>
      <c r="I38" s="260">
        <v>165.8</v>
      </c>
    </row>
    <row r="39" spans="1:9" ht="12.75">
      <c r="A39" s="259" t="s">
        <v>389</v>
      </c>
      <c r="B39" s="259" t="s">
        <v>395</v>
      </c>
      <c r="C39" s="259" t="s">
        <v>401</v>
      </c>
      <c r="D39" s="260">
        <v>7096</v>
      </c>
      <c r="E39" s="260">
        <v>1160.5999999999999</v>
      </c>
      <c r="F39" s="260">
        <v>163.6</v>
      </c>
      <c r="G39" s="260">
        <v>6456</v>
      </c>
      <c r="H39" s="260">
        <v>1064.5</v>
      </c>
      <c r="I39" s="260">
        <v>164.9</v>
      </c>
    </row>
    <row r="40" spans="1:9" ht="12.75">
      <c r="A40" s="259" t="s">
        <v>389</v>
      </c>
      <c r="B40" s="259" t="s">
        <v>396</v>
      </c>
      <c r="C40" s="259" t="s">
        <v>401</v>
      </c>
      <c r="D40" s="260">
        <v>45137</v>
      </c>
      <c r="E40" s="260">
        <v>7383.4</v>
      </c>
      <c r="F40" s="260">
        <v>163.6</v>
      </c>
      <c r="G40" s="260">
        <v>41286</v>
      </c>
      <c r="H40" s="260">
        <v>6828.9</v>
      </c>
      <c r="I40" s="260">
        <v>165.4</v>
      </c>
    </row>
    <row r="41" spans="1:9" ht="12.75">
      <c r="A41" s="259" t="s">
        <v>397</v>
      </c>
      <c r="B41" s="259" t="s">
        <v>396</v>
      </c>
      <c r="C41" s="259" t="s">
        <v>401</v>
      </c>
      <c r="D41" s="260">
        <v>167799</v>
      </c>
      <c r="E41" s="260">
        <v>27699.8</v>
      </c>
      <c r="F41" s="260">
        <v>165.1</v>
      </c>
      <c r="G41" s="260">
        <v>165993</v>
      </c>
      <c r="H41" s="260">
        <v>27005.9</v>
      </c>
      <c r="I41" s="260">
        <v>162.69999999999999</v>
      </c>
    </row>
    <row r="42" spans="1:9" ht="25.5">
      <c r="A42" s="259" t="s">
        <v>398</v>
      </c>
      <c r="B42" s="259" t="s">
        <v>396</v>
      </c>
      <c r="C42" s="259" t="s">
        <v>401</v>
      </c>
      <c r="D42" s="260">
        <v>376768</v>
      </c>
      <c r="E42" s="260">
        <v>63491.6</v>
      </c>
      <c r="F42" s="260">
        <v>168.5</v>
      </c>
      <c r="G42" s="260">
        <v>369962</v>
      </c>
      <c r="H42" s="260">
        <v>61818.7</v>
      </c>
      <c r="I42" s="260">
        <v>167.1</v>
      </c>
    </row>
  </sheetData>
  <mergeCells count="2">
    <mergeCell ref="D9:F9"/>
    <mergeCell ref="G9:I9"/>
  </mergeCells>
  <phoneticPr fontId="4" type="noConversion"/>
  <pageMargins left="0.19685039370078741" right="0.19685039370078741" top="0.51181102362204722" bottom="0.59055118110236227" header="0.11811023622047245" footer="0.11811023622047245"/>
  <pageSetup paperSize="8" orientation="portrait" r:id="rId1"/>
  <headerFooter alignWithMargins="0">
    <oddHeader>&amp;L&amp;Z&amp;F  onglet &amp;A  &amp;D  &amp;T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26"/>
  <sheetViews>
    <sheetView topLeftCell="A46" workbookViewId="0">
      <selection activeCell="D13" sqref="D13"/>
    </sheetView>
  </sheetViews>
  <sheetFormatPr baseColWidth="10" defaultRowHeight="12"/>
  <cols>
    <col min="1" max="1" width="20" style="5" customWidth="1"/>
    <col min="2" max="2" width="19.85546875" style="5" bestFit="1" customWidth="1"/>
    <col min="3" max="3" width="33.42578125" style="5" customWidth="1"/>
    <col min="4" max="5" width="20.85546875" style="5" customWidth="1"/>
    <col min="6" max="14" width="11.42578125" style="5" customWidth="1"/>
    <col min="15" max="17" width="10" style="5" customWidth="1"/>
    <col min="18" max="16384" width="11.42578125" style="5"/>
  </cols>
  <sheetData>
    <row r="1" spans="1:19" ht="12.75">
      <c r="A1" s="2" t="s">
        <v>155</v>
      </c>
      <c r="B1" s="1"/>
      <c r="C1" s="251" t="s">
        <v>382</v>
      </c>
      <c r="D1" s="252"/>
      <c r="E1" s="252"/>
      <c r="F1" s="267"/>
    </row>
    <row r="2" spans="1:19">
      <c r="A2" s="2" t="s">
        <v>383</v>
      </c>
      <c r="B2" s="1"/>
      <c r="C2" s="1"/>
      <c r="D2" s="1"/>
      <c r="E2" s="1"/>
      <c r="F2" s="1"/>
    </row>
    <row r="3" spans="1:19">
      <c r="A3" s="4"/>
      <c r="B3" s="1"/>
      <c r="C3" s="1"/>
      <c r="D3" s="1"/>
      <c r="E3" s="1"/>
      <c r="F3" s="1"/>
    </row>
    <row r="4" spans="1:19">
      <c r="A4" s="250">
        <v>44743</v>
      </c>
      <c r="B4" s="1"/>
      <c r="C4" s="201"/>
      <c r="D4" s="1"/>
      <c r="E4" s="1"/>
      <c r="F4" s="1"/>
    </row>
    <row r="5" spans="1:19">
      <c r="A5" s="1"/>
      <c r="B5" s="1"/>
      <c r="C5" s="1"/>
      <c r="D5" s="1"/>
      <c r="E5" s="1"/>
      <c r="F5" s="1"/>
    </row>
    <row r="6" spans="1:19">
      <c r="A6" s="10" t="s">
        <v>160</v>
      </c>
      <c r="B6" s="1"/>
      <c r="C6" s="1"/>
      <c r="D6" s="1"/>
      <c r="E6" s="1"/>
      <c r="F6" s="1"/>
    </row>
    <row r="7" spans="1:19" ht="14.25">
      <c r="A7" s="265"/>
      <c r="B7" s="265"/>
      <c r="C7" s="265"/>
      <c r="D7" s="264">
        <v>2021</v>
      </c>
      <c r="E7" s="264">
        <v>2020</v>
      </c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</row>
    <row r="8" spans="1:19" s="266" customFormat="1" ht="60">
      <c r="A8" s="261" t="s">
        <v>384</v>
      </c>
      <c r="B8" s="261" t="s">
        <v>385</v>
      </c>
      <c r="C8" s="261" t="s">
        <v>420</v>
      </c>
      <c r="D8" s="262" t="s">
        <v>402</v>
      </c>
      <c r="E8" s="262" t="s">
        <v>402</v>
      </c>
    </row>
    <row r="9" spans="1:19" s="200" customFormat="1" ht="12.75">
      <c r="A9" s="259" t="s">
        <v>389</v>
      </c>
      <c r="B9" s="259" t="s">
        <v>390</v>
      </c>
      <c r="C9" s="259" t="s">
        <v>403</v>
      </c>
      <c r="D9" s="260">
        <v>242707</v>
      </c>
      <c r="E9" s="260">
        <v>254120</v>
      </c>
    </row>
    <row r="10" spans="1:19" s="200" customFormat="1" ht="12.75">
      <c r="A10" s="259" t="s">
        <v>389</v>
      </c>
      <c r="B10" s="259" t="s">
        <v>392</v>
      </c>
      <c r="C10" s="259" t="s">
        <v>403</v>
      </c>
      <c r="D10" s="260">
        <v>269345</v>
      </c>
      <c r="E10" s="260">
        <v>282748</v>
      </c>
    </row>
    <row r="11" spans="1:19" s="200" customFormat="1" ht="12.75">
      <c r="A11" s="259" t="s">
        <v>389</v>
      </c>
      <c r="B11" s="259" t="s">
        <v>393</v>
      </c>
      <c r="C11" s="259" t="s">
        <v>403</v>
      </c>
      <c r="D11" s="260">
        <v>405498</v>
      </c>
      <c r="E11" s="260">
        <v>423955</v>
      </c>
    </row>
    <row r="12" spans="1:19" s="200" customFormat="1" ht="12.75">
      <c r="A12" s="259" t="s">
        <v>389</v>
      </c>
      <c r="B12" s="259" t="s">
        <v>394</v>
      </c>
      <c r="C12" s="259" t="s">
        <v>403</v>
      </c>
      <c r="D12" s="260">
        <v>310782</v>
      </c>
      <c r="E12" s="260">
        <v>337678</v>
      </c>
    </row>
    <row r="13" spans="1:19" s="200" customFormat="1" ht="12.75">
      <c r="A13" s="259" t="s">
        <v>389</v>
      </c>
      <c r="B13" s="259" t="s">
        <v>395</v>
      </c>
      <c r="C13" s="259" t="s">
        <v>403</v>
      </c>
      <c r="D13" s="260">
        <v>251586</v>
      </c>
      <c r="E13" s="260">
        <v>261270</v>
      </c>
    </row>
    <row r="14" spans="1:19" s="200" customFormat="1" ht="12.75">
      <c r="A14" s="259" t="s">
        <v>389</v>
      </c>
      <c r="B14" s="259" t="s">
        <v>396</v>
      </c>
      <c r="C14" s="259" t="s">
        <v>403</v>
      </c>
      <c r="D14" s="260">
        <v>1479918</v>
      </c>
      <c r="E14" s="260">
        <v>1559771</v>
      </c>
    </row>
    <row r="15" spans="1:19" ht="12.75">
      <c r="A15" s="259" t="s">
        <v>397</v>
      </c>
      <c r="B15" s="259" t="s">
        <v>396</v>
      </c>
      <c r="C15" s="259" t="s">
        <v>403</v>
      </c>
      <c r="D15" s="260">
        <v>7270258</v>
      </c>
      <c r="E15" s="260">
        <v>7461850</v>
      </c>
      <c r="F15" s="200"/>
      <c r="G15" s="200"/>
      <c r="H15" s="200"/>
      <c r="I15" s="200"/>
      <c r="J15" s="200"/>
      <c r="K15" s="200"/>
      <c r="L15" s="200"/>
      <c r="M15" s="200"/>
      <c r="N15" s="200"/>
      <c r="O15" s="200"/>
      <c r="P15" s="200"/>
      <c r="Q15" s="200"/>
      <c r="R15" s="200"/>
      <c r="S15" s="200"/>
    </row>
    <row r="16" spans="1:19" ht="25.5">
      <c r="A16" s="259" t="s">
        <v>398</v>
      </c>
      <c r="B16" s="259" t="s">
        <v>396</v>
      </c>
      <c r="C16" s="259" t="s">
        <v>403</v>
      </c>
      <c r="D16" s="260">
        <v>12894367</v>
      </c>
      <c r="E16" s="260">
        <v>13327569</v>
      </c>
      <c r="F16" s="200"/>
      <c r="G16" s="200"/>
      <c r="H16" s="200"/>
      <c r="I16" s="200"/>
      <c r="J16" s="200"/>
      <c r="K16" s="200"/>
      <c r="L16" s="200"/>
      <c r="M16" s="200"/>
      <c r="N16" s="200"/>
      <c r="O16" s="200"/>
      <c r="P16" s="200"/>
      <c r="Q16" s="200"/>
      <c r="R16" s="200"/>
      <c r="S16" s="200"/>
    </row>
    <row r="17" spans="1:5" s="200" customFormat="1" ht="12.75">
      <c r="A17" s="259" t="s">
        <v>389</v>
      </c>
      <c r="B17" s="259" t="s">
        <v>390</v>
      </c>
      <c r="C17" s="259" t="s">
        <v>404</v>
      </c>
      <c r="D17" s="260">
        <v>91790</v>
      </c>
      <c r="E17" s="260">
        <v>104434</v>
      </c>
    </row>
    <row r="18" spans="1:5" s="200" customFormat="1" ht="12.75">
      <c r="A18" s="259" t="s">
        <v>389</v>
      </c>
      <c r="B18" s="259" t="s">
        <v>392</v>
      </c>
      <c r="C18" s="259" t="s">
        <v>404</v>
      </c>
      <c r="D18" s="260">
        <v>101865</v>
      </c>
      <c r="E18" s="260">
        <v>110667</v>
      </c>
    </row>
    <row r="19" spans="1:5" s="200" customFormat="1" ht="12.75">
      <c r="A19" s="259" t="s">
        <v>389</v>
      </c>
      <c r="B19" s="259" t="s">
        <v>393</v>
      </c>
      <c r="C19" s="259" t="s">
        <v>404</v>
      </c>
      <c r="D19" s="260">
        <v>153357</v>
      </c>
      <c r="E19" s="260">
        <v>151424</v>
      </c>
    </row>
    <row r="20" spans="1:5" s="200" customFormat="1" ht="12.75">
      <c r="A20" s="259" t="s">
        <v>389</v>
      </c>
      <c r="B20" s="259" t="s">
        <v>394</v>
      </c>
      <c r="C20" s="259" t="s">
        <v>404</v>
      </c>
      <c r="D20" s="260">
        <v>117536</v>
      </c>
      <c r="E20" s="260">
        <v>133394</v>
      </c>
    </row>
    <row r="21" spans="1:5" s="200" customFormat="1" ht="12" customHeight="1">
      <c r="A21" s="259" t="s">
        <v>389</v>
      </c>
      <c r="B21" s="259" t="s">
        <v>395</v>
      </c>
      <c r="C21" s="259" t="s">
        <v>404</v>
      </c>
      <c r="D21" s="260">
        <v>95148</v>
      </c>
      <c r="E21" s="260">
        <v>100263</v>
      </c>
    </row>
    <row r="22" spans="1:5" s="200" customFormat="1" ht="12.75">
      <c r="A22" s="259" t="s">
        <v>389</v>
      </c>
      <c r="B22" s="259" t="s">
        <v>396</v>
      </c>
      <c r="C22" s="259" t="s">
        <v>404</v>
      </c>
      <c r="D22" s="260">
        <v>559696</v>
      </c>
      <c r="E22" s="260">
        <v>600182</v>
      </c>
    </row>
    <row r="23" spans="1:5" s="200" customFormat="1" ht="12.75">
      <c r="A23" s="259" t="s">
        <v>397</v>
      </c>
      <c r="B23" s="259" t="s">
        <v>396</v>
      </c>
      <c r="C23" s="259" t="s">
        <v>404</v>
      </c>
      <c r="D23" s="260">
        <v>2665142</v>
      </c>
      <c r="E23" s="260">
        <v>2770788</v>
      </c>
    </row>
    <row r="24" spans="1:5" s="200" customFormat="1" ht="25.5">
      <c r="A24" s="259" t="s">
        <v>398</v>
      </c>
      <c r="B24" s="259" t="s">
        <v>396</v>
      </c>
      <c r="C24" s="259" t="s">
        <v>404</v>
      </c>
      <c r="D24" s="260">
        <v>4704313</v>
      </c>
      <c r="E24" s="260">
        <v>4898395</v>
      </c>
    </row>
    <row r="25" spans="1:5" s="200" customFormat="1" ht="12.75">
      <c r="A25" s="259" t="s">
        <v>389</v>
      </c>
      <c r="B25" s="259" t="s">
        <v>390</v>
      </c>
      <c r="C25" s="259" t="s">
        <v>405</v>
      </c>
      <c r="D25" s="260">
        <v>34471</v>
      </c>
      <c r="E25" s="260">
        <v>36076</v>
      </c>
    </row>
    <row r="26" spans="1:5" s="200" customFormat="1" ht="12.75">
      <c r="A26" s="259" t="s">
        <v>389</v>
      </c>
      <c r="B26" s="259" t="s">
        <v>392</v>
      </c>
      <c r="C26" s="259" t="s">
        <v>405</v>
      </c>
      <c r="D26" s="260">
        <v>38254</v>
      </c>
      <c r="E26" s="260">
        <v>39434</v>
      </c>
    </row>
    <row r="27" spans="1:5" s="200" customFormat="1" ht="12.75">
      <c r="A27" s="259" t="s">
        <v>389</v>
      </c>
      <c r="B27" s="259" t="s">
        <v>393</v>
      </c>
      <c r="C27" s="259" t="s">
        <v>405</v>
      </c>
      <c r="D27" s="260">
        <v>57591</v>
      </c>
      <c r="E27" s="260">
        <v>68701</v>
      </c>
    </row>
    <row r="28" spans="1:5" s="200" customFormat="1" ht="12.75">
      <c r="A28" s="259" t="s">
        <v>389</v>
      </c>
      <c r="B28" s="259" t="s">
        <v>394</v>
      </c>
      <c r="C28" s="259" t="s">
        <v>405</v>
      </c>
      <c r="D28" s="260">
        <v>44139</v>
      </c>
      <c r="E28" s="260">
        <v>49133</v>
      </c>
    </row>
    <row r="29" spans="1:5" s="200" customFormat="1" ht="12.75">
      <c r="A29" s="259" t="s">
        <v>389</v>
      </c>
      <c r="B29" s="259" t="s">
        <v>395</v>
      </c>
      <c r="C29" s="259" t="s">
        <v>405</v>
      </c>
      <c r="D29" s="260">
        <v>35732</v>
      </c>
      <c r="E29" s="260">
        <v>39199</v>
      </c>
    </row>
    <row r="30" spans="1:5" s="200" customFormat="1" ht="12.75">
      <c r="A30" s="259" t="s">
        <v>389</v>
      </c>
      <c r="B30" s="259" t="s">
        <v>396</v>
      </c>
      <c r="C30" s="259" t="s">
        <v>405</v>
      </c>
      <c r="D30" s="260">
        <v>210187</v>
      </c>
      <c r="E30" s="260">
        <v>232543</v>
      </c>
    </row>
    <row r="31" spans="1:5" s="200" customFormat="1" ht="12.75">
      <c r="A31" s="259" t="s">
        <v>397</v>
      </c>
      <c r="B31" s="259" t="s">
        <v>396</v>
      </c>
      <c r="C31" s="259" t="s">
        <v>405</v>
      </c>
      <c r="D31" s="260">
        <v>1120565</v>
      </c>
      <c r="E31" s="260">
        <v>1202836</v>
      </c>
    </row>
    <row r="32" spans="1:5" s="200" customFormat="1" ht="25.5">
      <c r="A32" s="259" t="s">
        <v>398</v>
      </c>
      <c r="B32" s="259" t="s">
        <v>396</v>
      </c>
      <c r="C32" s="259" t="s">
        <v>405</v>
      </c>
      <c r="D32" s="260">
        <v>1970538</v>
      </c>
      <c r="E32" s="260">
        <v>2136710</v>
      </c>
    </row>
    <row r="33" spans="1:19" s="200" customFormat="1" ht="12.75">
      <c r="A33" s="259" t="s">
        <v>389</v>
      </c>
      <c r="B33" s="259" t="s">
        <v>390</v>
      </c>
      <c r="C33" s="259" t="s">
        <v>406</v>
      </c>
      <c r="D33" s="260">
        <v>97474</v>
      </c>
      <c r="E33" s="260">
        <v>92381</v>
      </c>
    </row>
    <row r="34" spans="1:19" s="200" customFormat="1" ht="12.75">
      <c r="A34" s="259" t="s">
        <v>389</v>
      </c>
      <c r="B34" s="259" t="s">
        <v>392</v>
      </c>
      <c r="C34" s="259" t="s">
        <v>406</v>
      </c>
      <c r="D34" s="260">
        <v>108173</v>
      </c>
      <c r="E34" s="260">
        <v>110047</v>
      </c>
    </row>
    <row r="35" spans="1:19" ht="12.75">
      <c r="A35" s="259" t="s">
        <v>389</v>
      </c>
      <c r="B35" s="259" t="s">
        <v>393</v>
      </c>
      <c r="C35" s="259" t="s">
        <v>406</v>
      </c>
      <c r="D35" s="260">
        <v>162854</v>
      </c>
      <c r="E35" s="260">
        <v>174752</v>
      </c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</row>
    <row r="36" spans="1:19" ht="12.75">
      <c r="A36" s="259" t="s">
        <v>389</v>
      </c>
      <c r="B36" s="259" t="s">
        <v>394</v>
      </c>
      <c r="C36" s="259" t="s">
        <v>406</v>
      </c>
      <c r="D36" s="260">
        <v>124815</v>
      </c>
      <c r="E36" s="260">
        <v>127853</v>
      </c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</row>
    <row r="37" spans="1:19" ht="12.75">
      <c r="A37" s="259" t="s">
        <v>389</v>
      </c>
      <c r="B37" s="259" t="s">
        <v>395</v>
      </c>
      <c r="C37" s="259" t="s">
        <v>406</v>
      </c>
      <c r="D37" s="260">
        <v>101041</v>
      </c>
      <c r="E37" s="260">
        <v>103581</v>
      </c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</row>
    <row r="38" spans="1:19" ht="12.75">
      <c r="A38" s="259" t="s">
        <v>389</v>
      </c>
      <c r="B38" s="259" t="s">
        <v>396</v>
      </c>
      <c r="C38" s="259" t="s">
        <v>406</v>
      </c>
      <c r="D38" s="260">
        <v>594357</v>
      </c>
      <c r="E38" s="260">
        <v>608614</v>
      </c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</row>
    <row r="39" spans="1:19" ht="12.75">
      <c r="A39" s="259" t="s">
        <v>397</v>
      </c>
      <c r="B39" s="259" t="s">
        <v>396</v>
      </c>
      <c r="C39" s="259" t="s">
        <v>406</v>
      </c>
      <c r="D39" s="260">
        <v>2998741</v>
      </c>
      <c r="E39" s="260">
        <v>2983703</v>
      </c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</row>
    <row r="40" spans="1:19" ht="25.5">
      <c r="A40" s="259" t="s">
        <v>398</v>
      </c>
      <c r="B40" s="259" t="s">
        <v>396</v>
      </c>
      <c r="C40" s="259" t="s">
        <v>406</v>
      </c>
      <c r="D40" s="260">
        <v>5290836</v>
      </c>
      <c r="E40" s="260">
        <v>5326873</v>
      </c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</row>
    <row r="41" spans="1:19" ht="12.75">
      <c r="A41" s="259" t="s">
        <v>389</v>
      </c>
      <c r="B41" s="259" t="s">
        <v>390</v>
      </c>
      <c r="C41" s="259" t="s">
        <v>407</v>
      </c>
      <c r="D41" s="260">
        <v>18738</v>
      </c>
      <c r="E41" s="260">
        <v>20969</v>
      </c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</row>
    <row r="42" spans="1:19" ht="12.75">
      <c r="A42" s="259" t="s">
        <v>389</v>
      </c>
      <c r="B42" s="259" t="s">
        <v>392</v>
      </c>
      <c r="C42" s="259" t="s">
        <v>407</v>
      </c>
      <c r="D42" s="260">
        <v>20794</v>
      </c>
      <c r="E42" s="260">
        <v>22330</v>
      </c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</row>
    <row r="43" spans="1:19" ht="12.75">
      <c r="A43" s="259" t="s">
        <v>389</v>
      </c>
      <c r="B43" s="259" t="s">
        <v>393</v>
      </c>
      <c r="C43" s="259" t="s">
        <v>407</v>
      </c>
      <c r="D43" s="260">
        <v>31306</v>
      </c>
      <c r="E43" s="260">
        <v>28608</v>
      </c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</row>
    <row r="44" spans="1:19" ht="12.75">
      <c r="A44" s="259" t="s">
        <v>389</v>
      </c>
      <c r="B44" s="259" t="s">
        <v>394</v>
      </c>
      <c r="C44" s="259" t="s">
        <v>407</v>
      </c>
      <c r="D44" s="260">
        <v>23993</v>
      </c>
      <c r="E44" s="260">
        <v>27008</v>
      </c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</row>
    <row r="45" spans="1:19" ht="12.75">
      <c r="A45" s="259" t="s">
        <v>389</v>
      </c>
      <c r="B45" s="259" t="s">
        <v>395</v>
      </c>
      <c r="C45" s="259" t="s">
        <v>407</v>
      </c>
      <c r="D45" s="260">
        <v>19423</v>
      </c>
      <c r="E45" s="260">
        <v>18055</v>
      </c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</row>
    <row r="46" spans="1:19" ht="12.75">
      <c r="A46" s="259" t="s">
        <v>389</v>
      </c>
      <c r="B46" s="259" t="s">
        <v>396</v>
      </c>
      <c r="C46" s="259" t="s">
        <v>407</v>
      </c>
      <c r="D46" s="260">
        <v>114254</v>
      </c>
      <c r="E46" s="260">
        <v>116970</v>
      </c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</row>
    <row r="47" spans="1:19" ht="12.75">
      <c r="A47" s="259" t="s">
        <v>397</v>
      </c>
      <c r="B47" s="259" t="s">
        <v>396</v>
      </c>
      <c r="C47" s="259" t="s">
        <v>407</v>
      </c>
      <c r="D47" s="260">
        <v>481623</v>
      </c>
      <c r="E47" s="260">
        <v>500194</v>
      </c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</row>
    <row r="48" spans="1:19" ht="25.5">
      <c r="A48" s="259" t="s">
        <v>398</v>
      </c>
      <c r="B48" s="259" t="s">
        <v>396</v>
      </c>
      <c r="C48" s="259" t="s">
        <v>407</v>
      </c>
      <c r="D48" s="260">
        <v>916534</v>
      </c>
      <c r="E48" s="260">
        <v>952399</v>
      </c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</row>
    <row r="49" spans="1:20" ht="12.75">
      <c r="A49" s="259" t="s">
        <v>389</v>
      </c>
      <c r="B49" s="259" t="s">
        <v>390</v>
      </c>
      <c r="C49" s="259" t="s">
        <v>408</v>
      </c>
      <c r="D49" s="260">
        <v>234</v>
      </c>
      <c r="E49" s="260">
        <v>260</v>
      </c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</row>
    <row r="50" spans="1:20" ht="12.75">
      <c r="A50" s="259" t="s">
        <v>389</v>
      </c>
      <c r="B50" s="259" t="s">
        <v>392</v>
      </c>
      <c r="C50" s="259" t="s">
        <v>408</v>
      </c>
      <c r="D50" s="260">
        <v>259</v>
      </c>
      <c r="E50" s="260">
        <v>270</v>
      </c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</row>
    <row r="51" spans="1:20" ht="12.75">
      <c r="A51" s="259" t="s">
        <v>389</v>
      </c>
      <c r="B51" s="259" t="s">
        <v>393</v>
      </c>
      <c r="C51" s="259" t="s">
        <v>408</v>
      </c>
      <c r="D51" s="260">
        <v>390</v>
      </c>
      <c r="E51" s="260">
        <v>470</v>
      </c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</row>
    <row r="52" spans="1:20" ht="12.75">
      <c r="A52" s="259" t="s">
        <v>389</v>
      </c>
      <c r="B52" s="259" t="s">
        <v>394</v>
      </c>
      <c r="C52" s="259" t="s">
        <v>408</v>
      </c>
      <c r="D52" s="260">
        <v>299</v>
      </c>
      <c r="E52" s="260">
        <v>290</v>
      </c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</row>
    <row r="53" spans="1:20" ht="12.75">
      <c r="A53" s="259" t="s">
        <v>389</v>
      </c>
      <c r="B53" s="259" t="s">
        <v>395</v>
      </c>
      <c r="C53" s="259" t="s">
        <v>408</v>
      </c>
      <c r="D53" s="260">
        <v>242</v>
      </c>
      <c r="E53" s="260">
        <v>172</v>
      </c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</row>
    <row r="54" spans="1:20" ht="12.75">
      <c r="A54" s="259" t="s">
        <v>389</v>
      </c>
      <c r="B54" s="259" t="s">
        <v>396</v>
      </c>
      <c r="C54" s="259" t="s">
        <v>408</v>
      </c>
      <c r="D54" s="260">
        <v>1424</v>
      </c>
      <c r="E54" s="260">
        <v>1462</v>
      </c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</row>
    <row r="55" spans="1:20" ht="12.75">
      <c r="A55" s="259" t="s">
        <v>397</v>
      </c>
      <c r="B55" s="259" t="s">
        <v>396</v>
      </c>
      <c r="C55" s="259" t="s">
        <v>408</v>
      </c>
      <c r="D55" s="260">
        <v>4187</v>
      </c>
      <c r="E55" s="260">
        <v>4329</v>
      </c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</row>
    <row r="56" spans="1:20" ht="25.5">
      <c r="A56" s="259" t="s">
        <v>398</v>
      </c>
      <c r="B56" s="259" t="s">
        <v>396</v>
      </c>
      <c r="C56" s="259" t="s">
        <v>408</v>
      </c>
      <c r="D56" s="260">
        <v>12146</v>
      </c>
      <c r="E56" s="260">
        <v>13192</v>
      </c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</row>
    <row r="57" spans="1:20" ht="12.75">
      <c r="A57" s="200"/>
      <c r="B57" s="200"/>
      <c r="C57" s="200"/>
      <c r="D57" s="200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</row>
    <row r="58" spans="1:20" ht="12.75">
      <c r="A58" s="200"/>
      <c r="B58" s="200"/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</row>
    <row r="59" spans="1:20" ht="12.75">
      <c r="A59" s="200"/>
      <c r="B59" s="200"/>
      <c r="C59" s="200"/>
      <c r="D59" s="200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</row>
    <row r="60" spans="1:20" ht="12.75">
      <c r="A60" s="200"/>
      <c r="B60" s="200"/>
      <c r="C60" s="200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</row>
    <row r="61" spans="1:20" ht="12.75">
      <c r="A61" s="200"/>
      <c r="B61" s="200"/>
      <c r="C61" s="200"/>
      <c r="D61" s="200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</row>
    <row r="62" spans="1:20" ht="12.75">
      <c r="A62" s="200"/>
      <c r="B62" s="200"/>
      <c r="C62" s="200"/>
      <c r="D62" s="200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</row>
    <row r="63" spans="1:20" ht="12.75">
      <c r="A63" s="200"/>
      <c r="B63" s="200"/>
      <c r="C63" s="200"/>
      <c r="D63" s="200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</row>
    <row r="64" spans="1:20" ht="12.75">
      <c r="A64" s="200"/>
      <c r="B64" s="200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</row>
    <row r="65" spans="1:20" ht="12.75">
      <c r="A65" s="200"/>
      <c r="B65" s="200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</row>
    <row r="66" spans="1:20" ht="12.7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</row>
    <row r="67" spans="1:20" ht="12.75">
      <c r="A67" s="200"/>
      <c r="B67" s="200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</row>
    <row r="68" spans="1:20" ht="12.75">
      <c r="A68" s="200"/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</row>
    <row r="69" spans="1:20" ht="12.75">
      <c r="A69" s="200"/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</row>
    <row r="70" spans="1:20" ht="12.75">
      <c r="A70" s="200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</row>
    <row r="71" spans="1:20" ht="12.75">
      <c r="A71" s="200"/>
      <c r="B71" s="200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</row>
    <row r="72" spans="1:20" ht="12.75">
      <c r="A72" s="200"/>
      <c r="B72" s="200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</row>
    <row r="73" spans="1:20" ht="12.75">
      <c r="A73" s="200"/>
      <c r="B73" s="200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</row>
    <row r="74" spans="1:20" ht="12.75">
      <c r="A74" s="200"/>
      <c r="B74" s="200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</row>
    <row r="75" spans="1:20" ht="12.75">
      <c r="A75" s="200"/>
      <c r="B75" s="200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</row>
    <row r="76" spans="1:20" ht="12.75">
      <c r="A76" s="200"/>
      <c r="B76" s="200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</row>
    <row r="77" spans="1:20" ht="12.75">
      <c r="A77" s="200"/>
      <c r="B77" s="200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</row>
    <row r="78" spans="1:20" ht="12.75">
      <c r="A78" s="200"/>
      <c r="B78" s="200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</row>
    <row r="79" spans="1:20" ht="12.75">
      <c r="A79" s="200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</row>
    <row r="80" spans="1:20" ht="12.75">
      <c r="A80" s="200"/>
      <c r="B80" s="200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</row>
    <row r="81" spans="1:20" ht="12.7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</row>
    <row r="82" spans="1:20" ht="12.75">
      <c r="A82" s="200"/>
      <c r="B82" s="200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</row>
    <row r="83" spans="1:20" ht="12.75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</row>
    <row r="84" spans="1:20" ht="12.75">
      <c r="A84" s="200"/>
      <c r="B84" s="200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</row>
    <row r="85" spans="1:20" ht="12.75">
      <c r="A85" s="200"/>
      <c r="B85" s="200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</row>
    <row r="86" spans="1:20" ht="12.75">
      <c r="A86" s="200"/>
      <c r="B86" s="200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</row>
    <row r="87" spans="1:20" ht="12.75">
      <c r="A87" s="200"/>
      <c r="B87" s="200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</row>
    <row r="88" spans="1:20" ht="12.75">
      <c r="A88" s="200"/>
      <c r="B88" s="200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</row>
    <row r="89" spans="1:20" ht="12.75">
      <c r="A89" s="200"/>
      <c r="B89" s="200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</row>
    <row r="90" spans="1:20" ht="12.75">
      <c r="A90" s="200"/>
      <c r="B90" s="200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</row>
    <row r="91" spans="1:20" ht="12.75">
      <c r="A91" s="200"/>
      <c r="B91" s="200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</row>
    <row r="92" spans="1:20" ht="12.75">
      <c r="A92" s="200"/>
      <c r="B92" s="200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</row>
    <row r="93" spans="1:20" ht="12.75">
      <c r="A93" s="200"/>
      <c r="B93" s="200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</row>
    <row r="94" spans="1:20" ht="12.75">
      <c r="A94" s="200"/>
      <c r="B94" s="200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</row>
    <row r="95" spans="1:20" ht="12.75">
      <c r="A95" s="200"/>
      <c r="B95" s="200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</row>
    <row r="96" spans="1:20" ht="12.75">
      <c r="A96" s="200"/>
      <c r="B96" s="200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</row>
    <row r="97" spans="1:20" ht="12.75">
      <c r="A97" s="200"/>
      <c r="B97" s="200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</row>
    <row r="98" spans="1:20" ht="12.75">
      <c r="A98" s="200"/>
      <c r="B98" s="200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</row>
    <row r="99" spans="1:20" ht="12.75">
      <c r="A99" s="200"/>
      <c r="B99" s="200"/>
      <c r="C99" s="200"/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</row>
    <row r="100" spans="1:20" ht="12.75">
      <c r="A100" s="200"/>
      <c r="B100" s="200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</row>
    <row r="101" spans="1:20" ht="12.75">
      <c r="A101" s="200"/>
      <c r="B101" s="200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</row>
    <row r="102" spans="1:20" ht="12.75">
      <c r="A102" s="200"/>
      <c r="B102" s="200"/>
      <c r="C102" s="200"/>
      <c r="D102" s="200"/>
      <c r="E102" s="200"/>
      <c r="F102" s="200"/>
      <c r="G102" s="200"/>
      <c r="H102" s="200"/>
      <c r="I102" s="200"/>
      <c r="J102" s="200"/>
      <c r="K102" s="200"/>
      <c r="L102" s="200"/>
      <c r="M102" s="200"/>
      <c r="N102" s="200"/>
      <c r="O102" s="200"/>
      <c r="P102" s="200"/>
      <c r="Q102" s="200"/>
      <c r="R102" s="200"/>
      <c r="S102" s="200"/>
      <c r="T102" s="200"/>
    </row>
    <row r="103" spans="1:20" ht="12.75">
      <c r="A103" s="200"/>
      <c r="B103" s="200"/>
      <c r="C103" s="200"/>
      <c r="D103" s="200"/>
      <c r="E103" s="200"/>
      <c r="F103" s="200"/>
      <c r="G103" s="200"/>
      <c r="H103" s="200"/>
      <c r="I103" s="200"/>
      <c r="J103" s="200"/>
      <c r="K103" s="200"/>
      <c r="L103" s="200"/>
      <c r="M103" s="200"/>
      <c r="N103" s="200"/>
      <c r="O103" s="200"/>
      <c r="P103" s="200"/>
      <c r="Q103" s="200"/>
      <c r="R103" s="200"/>
      <c r="S103" s="200"/>
      <c r="T103" s="200"/>
    </row>
    <row r="104" spans="1:20" ht="12.75">
      <c r="A104" s="200"/>
      <c r="B104" s="200"/>
      <c r="C104" s="200"/>
      <c r="D104" s="200"/>
      <c r="E104" s="200"/>
      <c r="F104" s="200"/>
      <c r="G104" s="200"/>
      <c r="H104" s="200"/>
      <c r="I104" s="200"/>
      <c r="J104" s="200"/>
      <c r="K104" s="200"/>
      <c r="L104" s="200"/>
      <c r="M104" s="200"/>
      <c r="N104" s="200"/>
      <c r="O104" s="200"/>
      <c r="P104" s="200"/>
      <c r="Q104" s="200"/>
      <c r="R104" s="200"/>
      <c r="S104" s="200"/>
      <c r="T104" s="200"/>
    </row>
    <row r="105" spans="1:20" ht="12.75">
      <c r="A105" s="200"/>
      <c r="B105" s="200"/>
      <c r="C105" s="200"/>
      <c r="D105" s="200"/>
      <c r="E105" s="200"/>
      <c r="F105" s="200"/>
      <c r="G105" s="200"/>
      <c r="H105" s="200"/>
      <c r="I105" s="200"/>
      <c r="J105" s="200"/>
      <c r="K105" s="200"/>
      <c r="L105" s="200"/>
      <c r="M105" s="200"/>
      <c r="N105" s="200"/>
      <c r="O105" s="200"/>
      <c r="P105" s="200"/>
      <c r="Q105" s="200"/>
      <c r="R105" s="200"/>
      <c r="S105" s="200"/>
      <c r="T105" s="200"/>
    </row>
    <row r="106" spans="1:20" ht="12.75">
      <c r="A106" s="200"/>
      <c r="B106" s="200"/>
      <c r="C106" s="200"/>
      <c r="D106" s="200"/>
      <c r="E106" s="200"/>
      <c r="F106" s="200"/>
      <c r="G106" s="200"/>
      <c r="H106" s="200"/>
      <c r="I106" s="200"/>
      <c r="J106" s="200"/>
      <c r="K106" s="200"/>
      <c r="L106" s="200"/>
      <c r="M106" s="200"/>
      <c r="N106" s="200"/>
      <c r="O106" s="200"/>
      <c r="P106" s="200"/>
      <c r="Q106" s="200"/>
      <c r="R106" s="200"/>
      <c r="S106" s="200"/>
      <c r="T106" s="200"/>
    </row>
    <row r="107" spans="1:20" ht="12.75">
      <c r="A107" s="200"/>
      <c r="B107" s="200"/>
      <c r="C107" s="200"/>
      <c r="D107" s="200"/>
      <c r="E107" s="200"/>
      <c r="F107" s="200"/>
      <c r="G107" s="200"/>
      <c r="H107" s="200"/>
      <c r="I107" s="200"/>
      <c r="J107" s="200"/>
      <c r="K107" s="200"/>
      <c r="L107" s="200"/>
      <c r="M107" s="200"/>
      <c r="N107" s="200"/>
      <c r="O107" s="200"/>
      <c r="P107" s="200"/>
      <c r="Q107" s="200"/>
      <c r="R107" s="200"/>
      <c r="S107" s="200"/>
      <c r="T107" s="200"/>
    </row>
    <row r="108" spans="1:20" ht="12.75">
      <c r="A108" s="200"/>
      <c r="B108" s="200"/>
      <c r="C108" s="200"/>
      <c r="D108" s="200"/>
      <c r="E108" s="200"/>
      <c r="F108" s="200"/>
      <c r="G108" s="200"/>
      <c r="H108" s="200"/>
      <c r="I108" s="200"/>
      <c r="J108" s="200"/>
      <c r="K108" s="200"/>
      <c r="L108" s="200"/>
      <c r="M108" s="200"/>
      <c r="N108" s="200"/>
      <c r="O108" s="200"/>
      <c r="P108" s="200"/>
      <c r="Q108" s="200"/>
      <c r="R108" s="200"/>
      <c r="S108" s="200"/>
      <c r="T108" s="200"/>
    </row>
    <row r="109" spans="1:20" ht="12.75">
      <c r="A109" s="200"/>
      <c r="B109" s="200"/>
      <c r="C109" s="200"/>
      <c r="D109" s="200"/>
      <c r="E109" s="200"/>
      <c r="F109" s="200"/>
      <c r="G109" s="200"/>
      <c r="H109" s="200"/>
      <c r="I109" s="200"/>
      <c r="J109" s="200"/>
      <c r="K109" s="200"/>
      <c r="L109" s="200"/>
      <c r="M109" s="200"/>
      <c r="N109" s="200"/>
      <c r="O109" s="200"/>
      <c r="P109" s="200"/>
      <c r="Q109" s="200"/>
      <c r="R109" s="200"/>
      <c r="S109" s="200"/>
      <c r="T109" s="200"/>
    </row>
    <row r="110" spans="1:20" ht="12.75">
      <c r="A110" s="200"/>
      <c r="B110" s="200"/>
      <c r="C110" s="200"/>
      <c r="D110" s="200"/>
      <c r="E110" s="200"/>
      <c r="F110" s="200"/>
      <c r="G110" s="200"/>
      <c r="H110" s="200"/>
      <c r="I110" s="200"/>
      <c r="J110" s="200"/>
      <c r="K110" s="200"/>
      <c r="L110" s="200"/>
      <c r="M110" s="200"/>
      <c r="N110" s="200"/>
      <c r="O110" s="200"/>
      <c r="P110" s="200"/>
      <c r="Q110" s="200"/>
      <c r="R110" s="200"/>
      <c r="S110" s="200"/>
      <c r="T110" s="200"/>
    </row>
    <row r="111" spans="1:20" ht="12.75">
      <c r="A111" s="200"/>
      <c r="B111" s="200"/>
      <c r="C111" s="200"/>
      <c r="D111" s="200"/>
      <c r="E111" s="200"/>
      <c r="F111" s="200"/>
      <c r="G111" s="200"/>
      <c r="H111" s="200"/>
      <c r="I111" s="200"/>
      <c r="J111" s="200"/>
      <c r="K111" s="200"/>
      <c r="L111" s="200"/>
      <c r="M111" s="200"/>
      <c r="N111" s="200"/>
      <c r="O111" s="200"/>
      <c r="P111" s="200"/>
      <c r="Q111" s="200"/>
      <c r="R111" s="200"/>
      <c r="S111" s="200"/>
      <c r="T111" s="200"/>
    </row>
    <row r="112" spans="1:20" ht="12.75">
      <c r="A112" s="200"/>
      <c r="B112" s="200"/>
      <c r="C112" s="200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</row>
    <row r="113" spans="1:20" ht="12.75">
      <c r="A113" s="200"/>
      <c r="B113" s="200"/>
      <c r="C113" s="200"/>
      <c r="D113" s="200"/>
      <c r="E113" s="200"/>
      <c r="F113" s="200"/>
      <c r="G113" s="200"/>
      <c r="H113" s="200"/>
      <c r="I113" s="200"/>
      <c r="J113" s="200"/>
      <c r="K113" s="200"/>
      <c r="L113" s="200"/>
      <c r="M113" s="200"/>
      <c r="N113" s="200"/>
      <c r="O113" s="200"/>
      <c r="P113" s="200"/>
      <c r="Q113" s="200"/>
      <c r="R113" s="200"/>
      <c r="S113" s="200"/>
      <c r="T113" s="200"/>
    </row>
    <row r="114" spans="1:20" ht="12.75">
      <c r="A114" s="200"/>
      <c r="B114" s="200"/>
      <c r="C114" s="200"/>
      <c r="D114" s="200"/>
      <c r="E114" s="200"/>
      <c r="F114" s="200"/>
      <c r="G114" s="200"/>
      <c r="H114" s="200"/>
      <c r="I114" s="200"/>
      <c r="J114" s="200"/>
      <c r="K114" s="200"/>
      <c r="L114" s="200"/>
      <c r="M114" s="200"/>
      <c r="N114" s="200"/>
      <c r="O114" s="200"/>
      <c r="P114" s="200"/>
      <c r="Q114" s="200"/>
      <c r="R114" s="200"/>
      <c r="S114" s="200"/>
      <c r="T114" s="200"/>
    </row>
    <row r="115" spans="1:20" ht="12.75">
      <c r="A115" s="200"/>
      <c r="B115" s="200"/>
      <c r="C115" s="200"/>
      <c r="D115" s="200"/>
      <c r="E115" s="200"/>
      <c r="F115" s="200"/>
      <c r="G115" s="200"/>
      <c r="H115" s="200"/>
      <c r="I115" s="200"/>
      <c r="J115" s="200"/>
      <c r="K115" s="200"/>
      <c r="L115" s="200"/>
      <c r="M115" s="200"/>
      <c r="N115" s="200"/>
      <c r="O115" s="200"/>
      <c r="P115" s="200"/>
      <c r="Q115" s="200"/>
      <c r="R115" s="200"/>
      <c r="S115" s="200"/>
      <c r="T115" s="200"/>
    </row>
    <row r="116" spans="1:20" ht="12.75">
      <c r="A116" s="200"/>
      <c r="B116" s="200"/>
      <c r="C116" s="200"/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200"/>
    </row>
    <row r="117" spans="1:20" ht="12.75">
      <c r="A117" s="200"/>
      <c r="B117" s="200"/>
      <c r="C117" s="200"/>
      <c r="D117" s="200"/>
      <c r="E117" s="200"/>
      <c r="F117" s="200"/>
      <c r="G117" s="200"/>
      <c r="H117" s="200"/>
      <c r="I117" s="200"/>
      <c r="J117" s="200"/>
      <c r="K117" s="200"/>
      <c r="L117" s="200"/>
      <c r="M117" s="200"/>
      <c r="N117" s="200"/>
      <c r="O117" s="200"/>
      <c r="P117" s="200"/>
      <c r="Q117" s="200"/>
      <c r="R117" s="200"/>
      <c r="S117" s="200"/>
      <c r="T117" s="200"/>
    </row>
    <row r="118" spans="1:20" ht="12.75">
      <c r="A118" s="200"/>
      <c r="B118" s="200"/>
      <c r="C118" s="200"/>
      <c r="D118" s="200"/>
      <c r="E118" s="200"/>
      <c r="F118" s="200"/>
      <c r="G118" s="200"/>
      <c r="H118" s="200"/>
      <c r="I118" s="200"/>
      <c r="J118" s="200"/>
      <c r="K118" s="200"/>
      <c r="L118" s="200"/>
      <c r="M118" s="200"/>
      <c r="N118" s="200"/>
      <c r="O118" s="200"/>
      <c r="P118" s="200"/>
      <c r="Q118" s="200"/>
      <c r="R118" s="200"/>
      <c r="S118" s="200"/>
      <c r="T118" s="200"/>
    </row>
    <row r="119" spans="1:20" ht="12.75">
      <c r="A119" s="200"/>
      <c r="B119" s="200"/>
      <c r="C119" s="200"/>
      <c r="D119" s="200"/>
      <c r="E119" s="200"/>
      <c r="F119" s="200"/>
      <c r="G119" s="200"/>
      <c r="H119" s="200"/>
      <c r="I119" s="200"/>
      <c r="J119" s="200"/>
      <c r="K119" s="200"/>
      <c r="L119" s="200"/>
      <c r="M119" s="200"/>
      <c r="N119" s="200"/>
      <c r="O119" s="200"/>
      <c r="P119" s="200"/>
      <c r="Q119" s="200"/>
      <c r="R119" s="200"/>
      <c r="S119" s="200"/>
      <c r="T119" s="200"/>
    </row>
    <row r="120" spans="1:20" ht="12.75">
      <c r="A120" s="200"/>
      <c r="B120" s="200"/>
      <c r="C120" s="200"/>
      <c r="D120" s="200"/>
      <c r="E120" s="200"/>
      <c r="F120" s="200"/>
      <c r="G120" s="200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</row>
    <row r="121" spans="1:20" ht="12.75">
      <c r="A121" s="200"/>
      <c r="B121" s="200"/>
      <c r="C121" s="200"/>
      <c r="D121" s="200"/>
      <c r="E121" s="200"/>
      <c r="F121" s="200"/>
      <c r="G121" s="200"/>
      <c r="H121" s="200"/>
      <c r="I121" s="200"/>
      <c r="J121" s="200"/>
      <c r="K121" s="200"/>
      <c r="L121" s="200"/>
      <c r="M121" s="200"/>
      <c r="N121" s="200"/>
      <c r="O121" s="200"/>
      <c r="P121" s="200"/>
      <c r="Q121" s="200"/>
      <c r="R121" s="200"/>
      <c r="S121" s="200"/>
      <c r="T121" s="200"/>
    </row>
    <row r="122" spans="1:20" ht="12.75">
      <c r="A122" s="200"/>
      <c r="B122" s="200"/>
      <c r="C122" s="200"/>
      <c r="D122" s="200"/>
      <c r="E122" s="200"/>
      <c r="F122" s="200"/>
      <c r="G122" s="200"/>
      <c r="H122" s="200"/>
      <c r="I122" s="200"/>
      <c r="J122" s="200"/>
      <c r="K122" s="200"/>
      <c r="L122" s="200"/>
      <c r="M122" s="200"/>
      <c r="N122" s="200"/>
      <c r="O122" s="200"/>
      <c r="P122" s="200"/>
      <c r="Q122" s="200"/>
      <c r="R122" s="200"/>
      <c r="S122" s="200"/>
      <c r="T122" s="200"/>
    </row>
    <row r="123" spans="1:20" ht="12.75">
      <c r="A123" s="200"/>
      <c r="B123" s="200"/>
      <c r="C123" s="200"/>
      <c r="D123" s="200"/>
      <c r="E123" s="200"/>
      <c r="F123" s="200"/>
      <c r="G123" s="200"/>
      <c r="H123" s="200"/>
      <c r="I123" s="200"/>
      <c r="J123" s="200"/>
      <c r="K123" s="200"/>
      <c r="L123" s="200"/>
      <c r="M123" s="200"/>
      <c r="N123" s="200"/>
      <c r="O123" s="200"/>
      <c r="P123" s="200"/>
      <c r="Q123" s="200"/>
      <c r="R123" s="200"/>
      <c r="S123" s="200"/>
      <c r="T123" s="200"/>
    </row>
    <row r="124" spans="1:20" ht="12.75">
      <c r="A124" s="200"/>
      <c r="B124" s="200"/>
      <c r="C124" s="200"/>
      <c r="D124" s="200"/>
      <c r="E124" s="200"/>
      <c r="F124" s="200"/>
      <c r="G124" s="200"/>
      <c r="H124" s="200"/>
      <c r="I124" s="200"/>
      <c r="J124" s="200"/>
      <c r="K124" s="200"/>
      <c r="L124" s="200"/>
      <c r="M124" s="200"/>
      <c r="N124" s="200"/>
      <c r="O124" s="200"/>
      <c r="P124" s="200"/>
      <c r="Q124" s="200"/>
      <c r="R124" s="200"/>
      <c r="S124" s="200"/>
      <c r="T124" s="200"/>
    </row>
    <row r="125" spans="1:20" ht="12.75">
      <c r="A125" s="200"/>
      <c r="B125" s="200"/>
      <c r="C125" s="200"/>
      <c r="D125" s="200"/>
      <c r="E125" s="200"/>
      <c r="F125" s="200"/>
      <c r="G125" s="200"/>
      <c r="H125" s="200"/>
      <c r="I125" s="200"/>
      <c r="J125" s="200"/>
      <c r="K125" s="200"/>
      <c r="L125" s="200"/>
      <c r="M125" s="200"/>
      <c r="N125" s="200"/>
      <c r="O125" s="200"/>
      <c r="P125" s="200"/>
      <c r="Q125" s="200"/>
      <c r="R125" s="200"/>
      <c r="S125" s="200"/>
      <c r="T125" s="200"/>
    </row>
    <row r="126" spans="1:20" ht="12.75">
      <c r="A126" s="200"/>
      <c r="B126" s="200"/>
      <c r="C126" s="200"/>
      <c r="D126" s="200"/>
      <c r="E126" s="200"/>
      <c r="F126" s="200"/>
      <c r="G126" s="200"/>
      <c r="H126" s="200"/>
      <c r="I126" s="200"/>
      <c r="J126" s="200"/>
      <c r="K126" s="200"/>
      <c r="L126" s="200"/>
      <c r="M126" s="200"/>
      <c r="N126" s="200"/>
      <c r="O126" s="200"/>
      <c r="P126" s="200"/>
      <c r="Q126" s="200"/>
      <c r="R126" s="200"/>
      <c r="S126" s="200"/>
      <c r="T126" s="200"/>
    </row>
  </sheetData>
  <phoneticPr fontId="4" type="noConversion"/>
  <pageMargins left="0.19685039370078741" right="0.19685039370078741" top="0.51181102362204722" bottom="0.59055118110236227" header="0.11811023622047245" footer="0.11811023622047245"/>
  <pageSetup paperSize="8" orientation="portrait" r:id="rId1"/>
  <headerFooter alignWithMargins="0">
    <oddHeader>&amp;L&amp;Z&amp;F  onglet &amp;A  &amp;D  &amp;T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7"/>
  <sheetViews>
    <sheetView topLeftCell="A22" workbookViewId="0">
      <selection activeCell="A19" sqref="A19"/>
    </sheetView>
  </sheetViews>
  <sheetFormatPr baseColWidth="10" defaultRowHeight="12"/>
  <cols>
    <col min="1" max="1" width="10.7109375" style="1" customWidth="1"/>
    <col min="2" max="9" width="7.7109375" style="1" customWidth="1"/>
    <col min="10" max="10" width="10.140625" style="1" customWidth="1"/>
    <col min="11" max="12" width="7.7109375" style="1" customWidth="1"/>
    <col min="13" max="15" width="8.140625" style="1" customWidth="1"/>
    <col min="16" max="16384" width="11.42578125" style="1"/>
  </cols>
  <sheetData>
    <row r="1" spans="1:10">
      <c r="A1" s="201" t="s">
        <v>416</v>
      </c>
    </row>
    <row r="2" spans="1:10">
      <c r="A2" s="9" t="s">
        <v>274</v>
      </c>
    </row>
    <row r="3" spans="1:10">
      <c r="A3" s="1" t="s">
        <v>275</v>
      </c>
    </row>
    <row r="5" spans="1:10">
      <c r="A5" s="1" t="s">
        <v>293</v>
      </c>
    </row>
    <row r="6" spans="1:10" ht="12.75">
      <c r="A6" s="184" t="s">
        <v>268</v>
      </c>
      <c r="B6" s="185">
        <v>2015</v>
      </c>
      <c r="C6" s="185">
        <v>2016</v>
      </c>
      <c r="D6" s="185">
        <v>2017</v>
      </c>
      <c r="E6" s="185">
        <v>2018</v>
      </c>
      <c r="F6" s="185">
        <v>2019</v>
      </c>
      <c r="G6" s="185">
        <v>2020</v>
      </c>
      <c r="H6" s="241">
        <v>2021</v>
      </c>
      <c r="I6" s="242">
        <v>2022</v>
      </c>
      <c r="J6" s="243" t="s">
        <v>325</v>
      </c>
    </row>
    <row r="7" spans="1:10" ht="12.75">
      <c r="A7" s="184" t="s">
        <v>177</v>
      </c>
      <c r="B7" s="187">
        <v>1.3220000000000001</v>
      </c>
      <c r="C7" s="187">
        <v>1.3025</v>
      </c>
      <c r="D7" s="187">
        <v>1.5425</v>
      </c>
      <c r="E7" s="187">
        <v>1.35</v>
      </c>
      <c r="F7" s="187">
        <v>1.4019999999999999</v>
      </c>
      <c r="G7" s="187">
        <v>1.802</v>
      </c>
      <c r="H7" s="244">
        <v>1.4275</v>
      </c>
      <c r="I7" s="245">
        <v>1.47</v>
      </c>
      <c r="J7" s="246">
        <v>2.9772329246935188E-2</v>
      </c>
    </row>
    <row r="8" spans="1:10" ht="12.75">
      <c r="A8" s="184" t="s">
        <v>178</v>
      </c>
      <c r="B8" s="187">
        <v>1.365</v>
      </c>
      <c r="C8" s="187">
        <v>1.325</v>
      </c>
      <c r="D8" s="187">
        <v>1.5974999999999999</v>
      </c>
      <c r="E8" s="187">
        <v>1.4</v>
      </c>
      <c r="F8" s="187">
        <v>1.4075</v>
      </c>
      <c r="G8" s="187">
        <v>1.7050000000000001</v>
      </c>
      <c r="H8" s="244">
        <v>1.4375</v>
      </c>
      <c r="I8" s="245">
        <v>1.48</v>
      </c>
      <c r="J8" s="246">
        <v>2.9565217391304334E-2</v>
      </c>
    </row>
    <row r="9" spans="1:10" ht="12.75">
      <c r="A9" s="184" t="s">
        <v>179</v>
      </c>
      <c r="B9" s="187">
        <v>1.4</v>
      </c>
      <c r="C9" s="187">
        <v>1.3380000000000001</v>
      </c>
      <c r="D9" s="187">
        <v>1.65</v>
      </c>
      <c r="E9" s="187">
        <v>1.46</v>
      </c>
      <c r="F9" s="187">
        <v>1.44</v>
      </c>
      <c r="G9" s="187">
        <v>1.7725</v>
      </c>
      <c r="H9" s="244">
        <v>1.532</v>
      </c>
      <c r="I9" s="245">
        <v>1.6320000000000001</v>
      </c>
      <c r="J9" s="246">
        <v>6.5274151436031394E-2</v>
      </c>
    </row>
    <row r="10" spans="1:10" ht="12.75">
      <c r="A10" s="184" t="s">
        <v>180</v>
      </c>
      <c r="B10" s="187">
        <v>1.4325000000000001</v>
      </c>
      <c r="C10" s="187">
        <v>1.3540000000000001</v>
      </c>
      <c r="D10" s="187">
        <v>1.768</v>
      </c>
      <c r="E10" s="187">
        <v>1.42</v>
      </c>
      <c r="F10" s="187">
        <v>1.6</v>
      </c>
      <c r="G10" s="187">
        <v>1.75</v>
      </c>
      <c r="H10" s="244">
        <v>1.6425000000000001</v>
      </c>
      <c r="I10" s="245">
        <v>1.9075</v>
      </c>
      <c r="J10" s="246">
        <v>0.16133942161339415</v>
      </c>
    </row>
    <row r="11" spans="1:10" ht="12.75">
      <c r="A11" s="184" t="s">
        <v>181</v>
      </c>
      <c r="B11" s="187">
        <v>1.45</v>
      </c>
      <c r="C11" s="187">
        <v>1.41333333333333</v>
      </c>
      <c r="D11" s="187">
        <v>1.7166666666666699</v>
      </c>
      <c r="E11" s="187">
        <v>1.42</v>
      </c>
      <c r="F11" s="187">
        <v>1.67</v>
      </c>
      <c r="G11" s="187">
        <v>1.62</v>
      </c>
      <c r="H11" s="244">
        <v>1.7649999999999999</v>
      </c>
      <c r="I11" s="245">
        <v>1.9274999999999998</v>
      </c>
      <c r="J11" s="246">
        <v>9.2067988668555173E-2</v>
      </c>
    </row>
    <row r="12" spans="1:10" ht="12.75">
      <c r="A12" s="184" t="s">
        <v>182</v>
      </c>
      <c r="B12" s="187">
        <v>1.4550000000000001</v>
      </c>
      <c r="C12" s="187">
        <v>1.56</v>
      </c>
      <c r="D12" s="187">
        <v>1.716</v>
      </c>
      <c r="E12" s="187">
        <v>1.43</v>
      </c>
      <c r="F12" s="187">
        <v>1.7324999999999999</v>
      </c>
      <c r="G12" s="187">
        <v>1.58</v>
      </c>
      <c r="H12" s="244">
        <v>1.772</v>
      </c>
      <c r="I12" s="245">
        <v>1.9379999999999999</v>
      </c>
      <c r="J12" s="246">
        <v>9.4E-2</v>
      </c>
    </row>
    <row r="13" spans="1:10" ht="12.75">
      <c r="A13" s="184" t="s">
        <v>183</v>
      </c>
      <c r="B13" s="187">
        <v>1.4550000000000001</v>
      </c>
      <c r="C13" s="187">
        <v>1.6850000000000001</v>
      </c>
      <c r="D13" s="187">
        <v>1.7224999999999999</v>
      </c>
      <c r="E13" s="187">
        <v>1.44</v>
      </c>
      <c r="F13" s="187">
        <v>1.76</v>
      </c>
      <c r="G13" s="187">
        <v>1.58</v>
      </c>
      <c r="H13" s="244">
        <v>1.6325000000000001</v>
      </c>
      <c r="I13" s="245">
        <v>2.0699999999999998</v>
      </c>
      <c r="J13" s="246">
        <v>0.26800000000000002</v>
      </c>
    </row>
    <row r="14" spans="1:10" ht="12.75">
      <c r="A14" s="184" t="s">
        <v>184</v>
      </c>
      <c r="B14" s="187">
        <v>1.4575</v>
      </c>
      <c r="C14" s="187">
        <v>1.6950000000000001</v>
      </c>
      <c r="D14" s="187">
        <v>1.7050000000000001</v>
      </c>
      <c r="E14" s="187">
        <v>1.45</v>
      </c>
      <c r="F14" s="187">
        <v>1.81</v>
      </c>
      <c r="G14" s="187">
        <v>1.5375000000000001</v>
      </c>
      <c r="H14" s="244">
        <v>1.585</v>
      </c>
      <c r="I14" s="245">
        <v>2.1625000000000001</v>
      </c>
      <c r="J14" s="246">
        <v>0.36399999999999999</v>
      </c>
    </row>
    <row r="15" spans="1:10" ht="12.75">
      <c r="A15" s="184" t="s">
        <v>185</v>
      </c>
      <c r="B15" s="187">
        <v>1.4624999999999999</v>
      </c>
      <c r="C15" s="187">
        <v>1.736</v>
      </c>
      <c r="D15" s="187">
        <v>1.5920000000000001</v>
      </c>
      <c r="E15" s="187">
        <v>1.5</v>
      </c>
      <c r="F15" s="187">
        <v>1.9</v>
      </c>
      <c r="G15" s="187">
        <v>1.6080000000000001</v>
      </c>
      <c r="H15" s="244">
        <v>1.5660000000000001</v>
      </c>
      <c r="I15" s="245">
        <v>2.2519999999999998</v>
      </c>
      <c r="J15" s="246">
        <v>0.438</v>
      </c>
    </row>
    <row r="16" spans="1:10" ht="12.75">
      <c r="A16" s="184" t="s">
        <v>186</v>
      </c>
      <c r="B16" s="187">
        <v>1.4675</v>
      </c>
      <c r="C16" s="187">
        <v>1.66</v>
      </c>
      <c r="D16" s="187">
        <v>1.4624999999999999</v>
      </c>
      <c r="E16" s="187">
        <v>1.43</v>
      </c>
      <c r="F16" s="187">
        <v>1.93</v>
      </c>
      <c r="G16" s="187">
        <v>1.605</v>
      </c>
      <c r="H16" s="244">
        <v>1.46</v>
      </c>
      <c r="I16" s="245">
        <v>2.2524999999999999</v>
      </c>
      <c r="J16" s="246">
        <v>0.54300000000000004</v>
      </c>
    </row>
    <row r="17" spans="1:15" ht="12.75">
      <c r="A17" s="184" t="s">
        <v>187</v>
      </c>
      <c r="B17" s="187">
        <v>1.4750000000000001</v>
      </c>
      <c r="C17" s="187">
        <v>1.5325</v>
      </c>
      <c r="D17" s="187">
        <v>1.4175</v>
      </c>
      <c r="E17" s="187">
        <v>1.4</v>
      </c>
      <c r="F17" s="187">
        <v>1.9125000000000001</v>
      </c>
      <c r="G17" s="187">
        <v>1.5475000000000001</v>
      </c>
      <c r="H17" s="244">
        <v>1.4424999999999999</v>
      </c>
      <c r="I17" s="270">
        <v>2.09</v>
      </c>
      <c r="J17" s="246">
        <v>0.44900000000000001</v>
      </c>
    </row>
    <row r="18" spans="1:15" ht="12.75">
      <c r="A18" s="184" t="s">
        <v>188</v>
      </c>
      <c r="B18" s="187">
        <v>1.4724999999999999</v>
      </c>
      <c r="C18" s="187">
        <v>1.53</v>
      </c>
      <c r="D18" s="187">
        <v>1.4039999999999999</v>
      </c>
      <c r="E18" s="187">
        <v>1.4</v>
      </c>
      <c r="F18" s="187">
        <v>1.9225000000000001</v>
      </c>
      <c r="G18" s="187">
        <v>1.44</v>
      </c>
      <c r="H18" s="268">
        <v>1.466</v>
      </c>
      <c r="I18" s="271">
        <v>2.04</v>
      </c>
      <c r="J18" s="269">
        <v>0.39300000000000002</v>
      </c>
    </row>
    <row r="19" spans="1:15" ht="12.75">
      <c r="A19" s="185" t="s">
        <v>413</v>
      </c>
      <c r="B19" s="187">
        <f>AVERAGE(B7:B18)</f>
        <v>1.4345416666666664</v>
      </c>
      <c r="C19" s="187">
        <f>AVERAGE(C7:C18)</f>
        <v>1.5109444444444444</v>
      </c>
      <c r="D19" s="187">
        <v>1.6078472222222224</v>
      </c>
      <c r="E19" s="187">
        <v>1.4259861111111107</v>
      </c>
      <c r="F19" s="187">
        <v>1.7072500000000002</v>
      </c>
      <c r="G19" s="187">
        <v>1.6264583333333336</v>
      </c>
      <c r="H19" s="268">
        <v>1.5607083333333334</v>
      </c>
      <c r="I19" s="272">
        <f>AVERAGE(I7:I18)</f>
        <v>1.9351666666666667</v>
      </c>
      <c r="J19" s="273">
        <f>(I19-H19)/H19</f>
        <v>0.23992845129081347</v>
      </c>
      <c r="K19" s="257"/>
    </row>
    <row r="20" spans="1:15">
      <c r="A20" s="1" t="s">
        <v>273</v>
      </c>
    </row>
    <row r="21" spans="1:15">
      <c r="A21" s="191"/>
      <c r="E21" s="1">
        <v>1.4259861111111107</v>
      </c>
      <c r="F21" s="1">
        <v>1.7072500000000002</v>
      </c>
      <c r="G21" s="1">
        <v>1.6264583333333336</v>
      </c>
      <c r="H21" s="1">
        <v>1.5607083333333334</v>
      </c>
      <c r="I21" s="1">
        <v>1.9358333333333337</v>
      </c>
    </row>
    <row r="22" spans="1:15">
      <c r="A22" s="1" t="s">
        <v>278</v>
      </c>
    </row>
    <row r="24" spans="1:15">
      <c r="B24" s="318" t="s">
        <v>272</v>
      </c>
      <c r="C24" s="319"/>
      <c r="D24" s="319"/>
      <c r="E24" s="319"/>
      <c r="F24" s="319"/>
      <c r="G24" s="319"/>
      <c r="H24" s="319"/>
      <c r="I24" s="319"/>
      <c r="J24" s="319"/>
      <c r="K24" s="319"/>
      <c r="L24" s="319"/>
      <c r="M24" s="319"/>
      <c r="N24" s="319"/>
      <c r="O24" s="319"/>
    </row>
    <row r="25" spans="1:15">
      <c r="A25" s="184" t="s">
        <v>268</v>
      </c>
      <c r="B25" s="185">
        <v>2007</v>
      </c>
      <c r="C25" s="185">
        <v>2008</v>
      </c>
      <c r="D25" s="185">
        <v>2009</v>
      </c>
      <c r="E25" s="185">
        <v>2010</v>
      </c>
      <c r="F25" s="185">
        <v>2011</v>
      </c>
      <c r="G25" s="185">
        <v>2012</v>
      </c>
      <c r="H25" s="185">
        <v>2013</v>
      </c>
      <c r="I25" s="185">
        <v>2014</v>
      </c>
      <c r="J25" s="185">
        <v>2015</v>
      </c>
      <c r="K25" s="185">
        <v>2016</v>
      </c>
      <c r="L25" s="185">
        <v>2017</v>
      </c>
      <c r="M25" s="185">
        <v>2018</v>
      </c>
      <c r="N25" s="185">
        <v>2019</v>
      </c>
      <c r="O25" s="185">
        <v>2020</v>
      </c>
    </row>
    <row r="26" spans="1:15">
      <c r="A26" s="184" t="s">
        <v>177</v>
      </c>
      <c r="B26" s="186">
        <v>1.1625000000000001</v>
      </c>
      <c r="C26" s="187">
        <v>1.21</v>
      </c>
      <c r="D26" s="187">
        <v>1.24</v>
      </c>
      <c r="E26" s="187">
        <v>1.1599999999999999</v>
      </c>
      <c r="F26" s="187">
        <v>1.31</v>
      </c>
      <c r="G26" s="187">
        <v>1.39</v>
      </c>
      <c r="H26" s="187">
        <v>1.52</v>
      </c>
      <c r="I26" s="187">
        <v>1.51</v>
      </c>
      <c r="J26" s="187">
        <v>1.28</v>
      </c>
      <c r="K26" s="187">
        <v>1.27</v>
      </c>
      <c r="L26" s="187">
        <v>1.51</v>
      </c>
      <c r="M26" s="187">
        <v>1.31</v>
      </c>
      <c r="N26" s="187">
        <v>1.38</v>
      </c>
      <c r="O26" s="187">
        <v>1.78</v>
      </c>
    </row>
    <row r="27" spans="1:15">
      <c r="A27" s="184" t="s">
        <v>178</v>
      </c>
      <c r="B27" s="186">
        <v>1.17</v>
      </c>
      <c r="C27" s="187">
        <v>1.21</v>
      </c>
      <c r="D27" s="187">
        <v>1.27</v>
      </c>
      <c r="E27" s="187">
        <v>1.25</v>
      </c>
      <c r="F27" s="187">
        <v>1.4</v>
      </c>
      <c r="G27" s="187">
        <v>1.55</v>
      </c>
      <c r="H27" s="187">
        <v>1.54</v>
      </c>
      <c r="I27" s="187">
        <v>1.46</v>
      </c>
      <c r="J27" s="187">
        <v>1.33</v>
      </c>
      <c r="K27" s="187">
        <v>1.29</v>
      </c>
      <c r="L27" s="187">
        <v>1.57</v>
      </c>
      <c r="M27" s="187">
        <v>1.36</v>
      </c>
      <c r="N27" s="187">
        <v>1.38</v>
      </c>
      <c r="O27" s="187">
        <v>1.68</v>
      </c>
    </row>
    <row r="28" spans="1:15">
      <c r="A28" s="184" t="s">
        <v>179</v>
      </c>
      <c r="B28" s="186">
        <v>1.22</v>
      </c>
      <c r="C28" s="187">
        <v>1.39</v>
      </c>
      <c r="D28" s="187">
        <v>1.33</v>
      </c>
      <c r="E28" s="187">
        <v>1.24</v>
      </c>
      <c r="F28" s="187">
        <v>1.44</v>
      </c>
      <c r="G28" s="187">
        <v>1.52</v>
      </c>
      <c r="H28" s="187">
        <v>1.61</v>
      </c>
      <c r="I28" s="187">
        <v>1.51</v>
      </c>
      <c r="J28" s="187">
        <v>1.42</v>
      </c>
      <c r="K28" s="187">
        <v>1.3</v>
      </c>
      <c r="L28" s="187">
        <v>1.62</v>
      </c>
      <c r="M28" s="187">
        <v>1.43</v>
      </c>
      <c r="N28" s="187">
        <v>1.42</v>
      </c>
      <c r="O28" s="187">
        <v>1.75</v>
      </c>
    </row>
    <row r="29" spans="1:15">
      <c r="A29" s="184" t="s">
        <v>180</v>
      </c>
      <c r="B29" s="186">
        <v>1.25</v>
      </c>
      <c r="C29" s="187">
        <v>1.38</v>
      </c>
      <c r="D29" s="187">
        <v>1.35</v>
      </c>
      <c r="E29" s="187">
        <v>1.23</v>
      </c>
      <c r="F29" s="187">
        <v>1.54</v>
      </c>
      <c r="G29" s="187">
        <v>1.47</v>
      </c>
      <c r="H29" s="187">
        <v>1.58</v>
      </c>
      <c r="I29" s="187">
        <v>1.68</v>
      </c>
      <c r="J29" s="187">
        <v>1.43</v>
      </c>
      <c r="K29" s="187">
        <v>1.32</v>
      </c>
      <c r="L29" s="187">
        <v>1.74</v>
      </c>
      <c r="M29" s="187">
        <v>1.39</v>
      </c>
      <c r="N29" s="187">
        <v>1.59</v>
      </c>
      <c r="O29" s="187">
        <v>1.73</v>
      </c>
    </row>
    <row r="30" spans="1:15">
      <c r="A30" s="184" t="s">
        <v>181</v>
      </c>
      <c r="B30" s="186">
        <v>1.2475000000000001</v>
      </c>
      <c r="C30" s="187">
        <v>1.35</v>
      </c>
      <c r="D30" s="187">
        <v>1.34</v>
      </c>
      <c r="E30" s="187">
        <v>1.33</v>
      </c>
      <c r="F30" s="187">
        <v>1.54</v>
      </c>
      <c r="G30" s="187">
        <v>1.45</v>
      </c>
      <c r="H30" s="187">
        <v>1.55</v>
      </c>
      <c r="I30" s="187">
        <v>1.64</v>
      </c>
      <c r="J30" s="187">
        <v>1.42</v>
      </c>
      <c r="K30" s="187">
        <v>1.38</v>
      </c>
      <c r="L30" s="187">
        <v>1.69</v>
      </c>
      <c r="M30" s="187">
        <v>1.38</v>
      </c>
      <c r="N30" s="187">
        <v>1.65</v>
      </c>
      <c r="O30" s="187">
        <v>1.6</v>
      </c>
    </row>
    <row r="31" spans="1:15">
      <c r="A31" s="184" t="s">
        <v>182</v>
      </c>
      <c r="B31" s="186">
        <v>1.3580000000000001</v>
      </c>
      <c r="C31" s="187">
        <v>1.52</v>
      </c>
      <c r="D31" s="187">
        <v>1.39</v>
      </c>
      <c r="E31" s="187">
        <v>1.39</v>
      </c>
      <c r="F31" s="187">
        <v>1.44</v>
      </c>
      <c r="G31" s="187">
        <v>1.56</v>
      </c>
      <c r="H31" s="187">
        <v>1.66</v>
      </c>
      <c r="I31" s="187">
        <v>1.64</v>
      </c>
      <c r="J31" s="187">
        <v>1.49</v>
      </c>
      <c r="K31" s="187">
        <v>1.52</v>
      </c>
      <c r="L31" s="187">
        <v>1.69</v>
      </c>
      <c r="M31" s="187">
        <v>1.4</v>
      </c>
      <c r="N31" s="187">
        <v>1.71</v>
      </c>
      <c r="O31" s="187">
        <v>1.56</v>
      </c>
    </row>
    <row r="32" spans="1:15">
      <c r="A32" s="184" t="s">
        <v>183</v>
      </c>
      <c r="B32" s="186">
        <v>1.3625</v>
      </c>
      <c r="C32" s="187">
        <v>1.59</v>
      </c>
      <c r="D32" s="187">
        <v>1.45</v>
      </c>
      <c r="E32" s="187">
        <v>1.36</v>
      </c>
      <c r="F32" s="187">
        <v>1.44</v>
      </c>
      <c r="G32" s="187">
        <v>1.6</v>
      </c>
      <c r="H32" s="187">
        <v>1.75</v>
      </c>
      <c r="I32" s="187">
        <v>1.66</v>
      </c>
      <c r="J32" s="187">
        <v>1.55</v>
      </c>
      <c r="K32" s="187">
        <v>1.65</v>
      </c>
      <c r="L32" s="187">
        <v>1.69</v>
      </c>
      <c r="M32" s="187">
        <v>1.41</v>
      </c>
      <c r="N32" s="187">
        <v>1.74</v>
      </c>
      <c r="O32" s="187">
        <v>1.56</v>
      </c>
    </row>
    <row r="33" spans="1:15">
      <c r="A33" s="184" t="s">
        <v>184</v>
      </c>
      <c r="B33" s="186">
        <v>1.4019999999999999</v>
      </c>
      <c r="C33" s="187">
        <v>1.6</v>
      </c>
      <c r="D33" s="187">
        <v>1.37</v>
      </c>
      <c r="E33" s="187">
        <v>1.37</v>
      </c>
      <c r="F33" s="187">
        <v>1.43</v>
      </c>
      <c r="G33" s="187">
        <v>1.7</v>
      </c>
      <c r="H33" s="187">
        <v>1.81</v>
      </c>
      <c r="I33" s="187">
        <v>1.61</v>
      </c>
      <c r="J33" s="187">
        <v>1.59</v>
      </c>
      <c r="K33" s="187">
        <v>1.66</v>
      </c>
      <c r="L33" s="187">
        <v>1.66</v>
      </c>
      <c r="M33" s="187">
        <v>1.42</v>
      </c>
      <c r="N33" s="187">
        <v>1.78</v>
      </c>
      <c r="O33" s="187">
        <v>1.52</v>
      </c>
    </row>
    <row r="34" spans="1:15">
      <c r="A34" s="184" t="s">
        <v>185</v>
      </c>
      <c r="B34" s="186">
        <v>1.3774999999999999</v>
      </c>
      <c r="C34" s="187">
        <v>1.58</v>
      </c>
      <c r="D34" s="187">
        <v>1.36</v>
      </c>
      <c r="E34" s="187">
        <v>1.33</v>
      </c>
      <c r="F34" s="187">
        <v>1.42</v>
      </c>
      <c r="G34" s="187">
        <v>1.86</v>
      </c>
      <c r="H34" s="187">
        <v>1.86</v>
      </c>
      <c r="I34" s="187">
        <v>1.53</v>
      </c>
      <c r="J34" s="187">
        <v>1.56</v>
      </c>
      <c r="K34" s="187">
        <v>1.7</v>
      </c>
      <c r="L34" s="187">
        <v>1.56</v>
      </c>
      <c r="M34" s="187">
        <v>1.47</v>
      </c>
      <c r="N34" s="187">
        <v>1.87</v>
      </c>
      <c r="O34" s="187">
        <v>1.59</v>
      </c>
    </row>
    <row r="35" spans="1:15">
      <c r="A35" s="184" t="s">
        <v>186</v>
      </c>
      <c r="B35" s="186">
        <v>1.28</v>
      </c>
      <c r="C35" s="187">
        <v>1.5</v>
      </c>
      <c r="D35" s="187">
        <v>1.21</v>
      </c>
      <c r="E35" s="187">
        <v>1.26</v>
      </c>
      <c r="F35" s="187">
        <v>1.5</v>
      </c>
      <c r="G35" s="187">
        <v>1.73</v>
      </c>
      <c r="H35" s="187">
        <v>1.67</v>
      </c>
      <c r="I35" s="187">
        <v>1.37</v>
      </c>
      <c r="J35" s="187">
        <v>1.45</v>
      </c>
      <c r="K35" s="187">
        <v>1.63</v>
      </c>
      <c r="L35" s="187">
        <v>1.42</v>
      </c>
      <c r="M35" s="187">
        <v>1.41</v>
      </c>
      <c r="N35" s="187">
        <v>1.9</v>
      </c>
      <c r="O35" s="187">
        <v>1.59</v>
      </c>
    </row>
    <row r="36" spans="1:15">
      <c r="A36" s="184" t="s">
        <v>187</v>
      </c>
      <c r="B36" s="186">
        <v>1.22</v>
      </c>
      <c r="C36" s="187">
        <v>1.34</v>
      </c>
      <c r="D36" s="187">
        <v>1.18</v>
      </c>
      <c r="E36" s="187">
        <v>1.25</v>
      </c>
      <c r="F36" s="187">
        <v>1.55</v>
      </c>
      <c r="G36" s="187">
        <v>1.63</v>
      </c>
      <c r="H36" s="187">
        <v>1.57</v>
      </c>
      <c r="I36" s="187">
        <v>1.35</v>
      </c>
      <c r="J36" s="187">
        <v>1.33</v>
      </c>
      <c r="K36" s="187">
        <v>1.5</v>
      </c>
      <c r="L36" s="187">
        <v>1.38</v>
      </c>
      <c r="M36" s="187">
        <v>1.39</v>
      </c>
      <c r="N36" s="187">
        <v>1.89</v>
      </c>
      <c r="O36" s="187">
        <v>1.53</v>
      </c>
    </row>
    <row r="37" spans="1:15">
      <c r="A37" s="184" t="s">
        <v>188</v>
      </c>
      <c r="B37" s="186">
        <v>1.22</v>
      </c>
      <c r="C37" s="187">
        <v>1.32</v>
      </c>
      <c r="D37" s="187">
        <v>1.18</v>
      </c>
      <c r="E37" s="187">
        <v>1.26</v>
      </c>
      <c r="F37" s="187">
        <v>1.47</v>
      </c>
      <c r="G37" s="187">
        <v>1.54</v>
      </c>
      <c r="H37" s="187">
        <v>1.52</v>
      </c>
      <c r="I37" s="187">
        <v>1.31</v>
      </c>
      <c r="J37" s="187">
        <v>1.25</v>
      </c>
      <c r="K37" s="187">
        <v>1.5</v>
      </c>
      <c r="L37" s="187">
        <v>1.37</v>
      </c>
      <c r="M37" s="187">
        <v>1.38</v>
      </c>
      <c r="N37" s="187">
        <v>1.9</v>
      </c>
      <c r="O37" s="187">
        <v>1.42</v>
      </c>
    </row>
    <row r="38" spans="1:15">
      <c r="A38" s="1" t="s">
        <v>273</v>
      </c>
    </row>
    <row r="42" spans="1:15">
      <c r="A42" s="274" t="s">
        <v>270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</row>
    <row r="43" spans="1:15">
      <c r="A43" s="274" t="s">
        <v>269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</row>
    <row r="44" spans="1:15">
      <c r="A44" s="274"/>
      <c r="B44" s="274"/>
      <c r="C44" s="274"/>
      <c r="D44" s="274"/>
      <c r="E44" s="274"/>
      <c r="F44" s="274"/>
      <c r="G44" s="274"/>
      <c r="H44" s="274"/>
      <c r="I44" s="274"/>
      <c r="J44" s="274"/>
      <c r="K44" s="274"/>
      <c r="L44" s="274"/>
      <c r="M44" s="274"/>
      <c r="N44" s="274"/>
      <c r="O44" s="274"/>
    </row>
    <row r="45" spans="1:15" ht="36.75" customHeight="1">
      <c r="A45" s="316" t="s">
        <v>271</v>
      </c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</row>
    <row r="46" spans="1:15">
      <c r="A46" s="317" t="s">
        <v>276</v>
      </c>
      <c r="B46" s="317"/>
      <c r="C46" s="317"/>
      <c r="D46" s="317"/>
      <c r="E46" s="317"/>
      <c r="F46" s="317"/>
      <c r="G46" s="317"/>
      <c r="H46" s="317"/>
      <c r="I46" s="317"/>
      <c r="J46" s="317"/>
      <c r="K46" s="317"/>
      <c r="L46" s="317"/>
      <c r="M46" s="317"/>
      <c r="N46" s="317"/>
      <c r="O46" s="317"/>
    </row>
    <row r="47" spans="1:15" ht="35.25" customHeight="1">
      <c r="A47" s="316" t="s">
        <v>277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</row>
  </sheetData>
  <mergeCells count="4">
    <mergeCell ref="A45:O45"/>
    <mergeCell ref="A46:O46"/>
    <mergeCell ref="A47:O47"/>
    <mergeCell ref="B24:O24"/>
  </mergeCells>
  <phoneticPr fontId="4" type="noConversion"/>
  <pageMargins left="0.19685039370078741" right="0.19685039370078741" top="0.51181102362204722" bottom="0.59055118110236215" header="0.11811023622047244" footer="0.11811023622047244"/>
  <pageSetup paperSize="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35"/>
  <sheetViews>
    <sheetView topLeftCell="A7" workbookViewId="0">
      <selection sqref="A1:Q535"/>
    </sheetView>
  </sheetViews>
  <sheetFormatPr baseColWidth="10" defaultColWidth="9.7109375" defaultRowHeight="14.25"/>
  <cols>
    <col min="1" max="1" width="24.7109375" style="203" customWidth="1"/>
    <col min="2" max="2" width="3.7109375" style="203" hidden="1" customWidth="1"/>
    <col min="3" max="3" width="10.7109375" style="203" customWidth="1"/>
    <col min="4" max="16384" width="9.7109375" style="203"/>
  </cols>
  <sheetData>
    <row r="1" spans="1:17" ht="20.25">
      <c r="A1" s="202" t="s">
        <v>208</v>
      </c>
    </row>
    <row r="2" spans="1:17">
      <c r="A2" s="204" t="s">
        <v>319</v>
      </c>
    </row>
    <row r="4" spans="1:17">
      <c r="A4" s="205" t="s">
        <v>167</v>
      </c>
    </row>
    <row r="5" spans="1:17" ht="15">
      <c r="A5" s="206" t="s">
        <v>320</v>
      </c>
    </row>
    <row r="6" spans="1:17" ht="15">
      <c r="A6" s="206" t="s">
        <v>321</v>
      </c>
    </row>
    <row r="7" spans="1:17" ht="15">
      <c r="A7" s="206" t="s">
        <v>322</v>
      </c>
    </row>
    <row r="8" spans="1:17" ht="15">
      <c r="A8" s="206" t="s">
        <v>168</v>
      </c>
    </row>
    <row r="9" spans="1:17" ht="15">
      <c r="A9" s="206" t="s">
        <v>169</v>
      </c>
    </row>
    <row r="10" spans="1:17" ht="15">
      <c r="A10" s="206" t="s">
        <v>209</v>
      </c>
    </row>
    <row r="11" spans="1:17" ht="15">
      <c r="A11" s="206" t="s">
        <v>210</v>
      </c>
    </row>
    <row r="12" spans="1:17" ht="15">
      <c r="A12" s="206" t="s">
        <v>323</v>
      </c>
    </row>
    <row r="14" spans="1:17">
      <c r="A14" s="204" t="s">
        <v>170</v>
      </c>
    </row>
    <row r="15" spans="1:17" ht="15.75">
      <c r="A15" s="12" t="s">
        <v>280</v>
      </c>
      <c r="B15" s="13"/>
      <c r="C15" s="13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5"/>
      <c r="Q15" s="16" t="s">
        <v>171</v>
      </c>
    </row>
    <row r="16" spans="1:17">
      <c r="A16" s="17" t="s">
        <v>172</v>
      </c>
      <c r="B16" s="18"/>
      <c r="C16" s="18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20"/>
      <c r="Q16" s="21"/>
    </row>
    <row r="17" spans="1:17">
      <c r="A17" s="22"/>
      <c r="B17" s="18"/>
      <c r="C17" s="18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20"/>
      <c r="Q17" s="21"/>
    </row>
    <row r="18" spans="1:17" ht="22.5">
      <c r="A18" s="23" t="s">
        <v>173</v>
      </c>
      <c r="B18" s="23" t="s">
        <v>174</v>
      </c>
      <c r="C18" s="23" t="s">
        <v>175</v>
      </c>
      <c r="D18" s="24" t="s">
        <v>176</v>
      </c>
      <c r="E18" s="24" t="s">
        <v>177</v>
      </c>
      <c r="F18" s="24" t="s">
        <v>178</v>
      </c>
      <c r="G18" s="24" t="s">
        <v>179</v>
      </c>
      <c r="H18" s="24" t="s">
        <v>180</v>
      </c>
      <c r="I18" s="24" t="s">
        <v>181</v>
      </c>
      <c r="J18" s="24" t="s">
        <v>182</v>
      </c>
      <c r="K18" s="24" t="s">
        <v>183</v>
      </c>
      <c r="L18" s="24" t="s">
        <v>184</v>
      </c>
      <c r="M18" s="24" t="s">
        <v>185</v>
      </c>
      <c r="N18" s="24" t="s">
        <v>186</v>
      </c>
      <c r="O18" s="24" t="s">
        <v>187</v>
      </c>
      <c r="P18" s="24" t="s">
        <v>188</v>
      </c>
      <c r="Q18" s="24" t="s">
        <v>164</v>
      </c>
    </row>
    <row r="19" spans="1:17">
      <c r="A19" s="25"/>
      <c r="B19" s="26"/>
      <c r="C19" s="25"/>
      <c r="D19" s="27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9"/>
    </row>
    <row r="20" spans="1:17">
      <c r="A20" s="30" t="s">
        <v>189</v>
      </c>
      <c r="B20" s="31"/>
      <c r="C20" s="32"/>
      <c r="D20" s="33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5"/>
    </row>
    <row r="21" spans="1:17">
      <c r="A21" s="36"/>
      <c r="B21" s="31"/>
      <c r="C21" s="30" t="s">
        <v>190</v>
      </c>
      <c r="D21" s="33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5"/>
    </row>
    <row r="22" spans="1:17">
      <c r="A22" s="37" t="s">
        <v>211</v>
      </c>
      <c r="B22" s="38">
        <v>1</v>
      </c>
      <c r="C22" s="39"/>
      <c r="D22" s="40">
        <v>2017</v>
      </c>
      <c r="E22" s="41">
        <v>1982.3486670915199</v>
      </c>
      <c r="F22" s="41">
        <v>1975.303585144173</v>
      </c>
      <c r="G22" s="41">
        <v>1967.4340139607098</v>
      </c>
      <c r="H22" s="41">
        <v>1879.2268404273002</v>
      </c>
      <c r="I22" s="41">
        <v>1854.5464784647893</v>
      </c>
      <c r="J22" s="41">
        <v>1938.3898332574929</v>
      </c>
      <c r="K22" s="41">
        <v>1875.52594050374</v>
      </c>
      <c r="L22" s="41">
        <v>1932.0077077795099</v>
      </c>
      <c r="M22" s="41">
        <v>2034.5436614061118</v>
      </c>
      <c r="N22" s="41">
        <v>1968.1956371776319</v>
      </c>
      <c r="O22" s="41">
        <v>2053.9354036785498</v>
      </c>
      <c r="P22" s="41">
        <v>1946.1422339276119</v>
      </c>
      <c r="Q22" s="42">
        <v>23407.600002819141</v>
      </c>
    </row>
    <row r="23" spans="1:17">
      <c r="A23" s="30"/>
      <c r="B23" s="38">
        <v>1</v>
      </c>
      <c r="C23" s="39"/>
      <c r="D23" s="40">
        <v>2018</v>
      </c>
      <c r="E23" s="41">
        <v>2030.0911957888718</v>
      </c>
      <c r="F23" s="41">
        <v>2004.6026314922854</v>
      </c>
      <c r="G23" s="41">
        <v>1991.3811752049448</v>
      </c>
      <c r="H23" s="41">
        <v>1953.8743298759837</v>
      </c>
      <c r="I23" s="41">
        <v>1866.0707639501929</v>
      </c>
      <c r="J23" s="41">
        <v>1993.9475530546799</v>
      </c>
      <c r="K23" s="41">
        <v>1920.6844799097669</v>
      </c>
      <c r="L23" s="41">
        <v>1903.1546225308803</v>
      </c>
      <c r="M23" s="41">
        <v>1980.0845736864612</v>
      </c>
      <c r="N23" s="41">
        <v>1937.384661182977</v>
      </c>
      <c r="O23" s="41">
        <v>2014.2168459347581</v>
      </c>
      <c r="P23" s="41">
        <v>1907.8332911668797</v>
      </c>
      <c r="Q23" s="42">
        <v>23503.326123778683</v>
      </c>
    </row>
    <row r="24" spans="1:17">
      <c r="A24" s="30"/>
      <c r="B24" s="38">
        <v>1</v>
      </c>
      <c r="C24" s="39"/>
      <c r="D24" s="40">
        <v>2019</v>
      </c>
      <c r="E24" s="41">
        <v>2031.03999941752</v>
      </c>
      <c r="F24" s="41">
        <v>2036.1315843124996</v>
      </c>
      <c r="G24" s="41">
        <v>2028.10690386124</v>
      </c>
      <c r="H24" s="41">
        <v>1917.2992932855</v>
      </c>
      <c r="I24" s="41">
        <v>1900.514623496015</v>
      </c>
      <c r="J24" s="41">
        <v>1955.8034285624999</v>
      </c>
      <c r="K24" s="41">
        <v>1950.07576117289</v>
      </c>
      <c r="L24" s="41">
        <v>1902.3525143586478</v>
      </c>
      <c r="M24" s="41">
        <v>1990.0480823806001</v>
      </c>
      <c r="N24" s="41">
        <v>1962.2011918612041</v>
      </c>
      <c r="O24" s="41">
        <v>1989.7860918482188</v>
      </c>
      <c r="P24" s="41">
        <v>1895.3208889125481</v>
      </c>
      <c r="Q24" s="42">
        <v>23558.680363469386</v>
      </c>
    </row>
    <row r="25" spans="1:17">
      <c r="A25" s="30"/>
      <c r="B25" s="38">
        <v>1</v>
      </c>
      <c r="C25" s="39"/>
      <c r="D25" s="40">
        <v>2020</v>
      </c>
      <c r="E25" s="41">
        <v>2051.2281438037121</v>
      </c>
      <c r="F25" s="41">
        <v>2029.1600024625</v>
      </c>
      <c r="G25" s="41">
        <v>1957.11786807882</v>
      </c>
      <c r="H25" s="41">
        <v>1864.3858170315748</v>
      </c>
      <c r="I25" s="41">
        <v>1790.1702159974398</v>
      </c>
      <c r="J25" s="41">
        <v>1979.3284361474</v>
      </c>
      <c r="K25" s="41">
        <v>1913.8220458829501</v>
      </c>
      <c r="L25" s="41">
        <v>1955.2230364390448</v>
      </c>
      <c r="M25" s="41">
        <v>1989.249863227564</v>
      </c>
      <c r="N25" s="41">
        <v>1988.609895350301</v>
      </c>
      <c r="O25" s="41">
        <v>1940.6219526275547</v>
      </c>
      <c r="P25" s="41">
        <v>1840.5014173233208</v>
      </c>
      <c r="Q25" s="42">
        <v>23299.41869437218</v>
      </c>
    </row>
    <row r="26" spans="1:17">
      <c r="A26" s="30"/>
      <c r="B26" s="38">
        <v>1</v>
      </c>
      <c r="C26" s="39"/>
      <c r="D26" s="40">
        <v>2021</v>
      </c>
      <c r="E26" s="41">
        <v>2087.918896878899</v>
      </c>
      <c r="F26" s="41">
        <v>1990.2621481125002</v>
      </c>
      <c r="G26" s="41">
        <v>2013.7267900693041</v>
      </c>
      <c r="H26" s="41">
        <v>1899.3034801982342</v>
      </c>
      <c r="I26" s="41">
        <v>1806.6333600233099</v>
      </c>
      <c r="J26" s="41">
        <v>1980.2691282735761</v>
      </c>
      <c r="K26" s="41">
        <v>1871.0221618984322</v>
      </c>
      <c r="L26" s="41">
        <v>1936.671794128491</v>
      </c>
      <c r="M26" s="41">
        <v>1967.654454576867</v>
      </c>
      <c r="N26" s="41">
        <v>1952.5455217386243</v>
      </c>
      <c r="O26" s="41">
        <v>1887.5411392650119</v>
      </c>
      <c r="P26" s="41">
        <v>1926.51153993298</v>
      </c>
      <c r="Q26" s="42">
        <v>23320.060415096232</v>
      </c>
    </row>
    <row r="27" spans="1:17">
      <c r="A27" s="30"/>
      <c r="B27" s="38">
        <v>1</v>
      </c>
      <c r="C27" s="39"/>
      <c r="D27" s="40">
        <v>2022</v>
      </c>
      <c r="E27" s="41">
        <v>2010.2302525172004</v>
      </c>
      <c r="F27" s="41">
        <v>1972.8279993929759</v>
      </c>
      <c r="G27" s="41">
        <v>1997.134934076882</v>
      </c>
      <c r="H27" s="41">
        <v>1886.5187306231041</v>
      </c>
      <c r="I27" s="41">
        <v>1888.263725754553</v>
      </c>
      <c r="J27" s="41">
        <v>1923.82290736091</v>
      </c>
      <c r="K27" s="41">
        <v>1846.348730613216</v>
      </c>
      <c r="L27" s="41">
        <v>1841.9564936028419</v>
      </c>
      <c r="M27" s="41">
        <v>1908.15958924659</v>
      </c>
      <c r="N27" s="41">
        <v>1902.9589741791963</v>
      </c>
      <c r="O27" s="41">
        <v>1878.9877788740191</v>
      </c>
      <c r="P27" s="41">
        <v>1926.8235922927399</v>
      </c>
      <c r="Q27" s="42">
        <v>22984.033708534229</v>
      </c>
    </row>
    <row r="28" spans="1:17">
      <c r="A28" s="36"/>
      <c r="B28" s="31"/>
      <c r="C28" s="30"/>
      <c r="D28" s="33"/>
      <c r="E28" s="238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5"/>
    </row>
    <row r="29" spans="1:17">
      <c r="A29" s="36"/>
      <c r="B29" s="31"/>
      <c r="C29" s="30"/>
      <c r="D29" s="33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5"/>
    </row>
    <row r="30" spans="1:17">
      <c r="A30" s="43" t="s">
        <v>159</v>
      </c>
      <c r="B30" s="31">
        <v>2</v>
      </c>
      <c r="C30" s="32"/>
      <c r="D30" s="44">
        <v>2017</v>
      </c>
      <c r="E30" s="45">
        <v>1937.916409599954</v>
      </c>
      <c r="F30" s="45">
        <v>1929.4835275021737</v>
      </c>
      <c r="G30" s="45">
        <v>1919.2466597347739</v>
      </c>
      <c r="H30" s="45">
        <v>1829.5732155325802</v>
      </c>
      <c r="I30" s="45">
        <v>1802.2904715539501</v>
      </c>
      <c r="J30" s="45">
        <v>1881.7343868098928</v>
      </c>
      <c r="K30" s="45">
        <v>1820.2434352769901</v>
      </c>
      <c r="L30" s="45">
        <v>1875.237525737856</v>
      </c>
      <c r="M30" s="45">
        <v>1978.758266631336</v>
      </c>
      <c r="N30" s="45">
        <v>1912.0856847069119</v>
      </c>
      <c r="O30" s="45">
        <v>1996.6442903081497</v>
      </c>
      <c r="P30" s="45">
        <v>1886.3946205610039</v>
      </c>
      <c r="Q30" s="46">
        <v>22769.608493955577</v>
      </c>
    </row>
    <row r="31" spans="1:17">
      <c r="A31" s="36"/>
      <c r="B31" s="31">
        <v>2</v>
      </c>
      <c r="C31" s="32"/>
      <c r="D31" s="44">
        <v>2018</v>
      </c>
      <c r="E31" s="45">
        <v>1978.7011462298037</v>
      </c>
      <c r="F31" s="45">
        <v>1956.9312905827192</v>
      </c>
      <c r="G31" s="45">
        <v>1937.5578097058549</v>
      </c>
      <c r="H31" s="45">
        <v>1900.16614812424</v>
      </c>
      <c r="I31" s="45">
        <v>1812.44086342426</v>
      </c>
      <c r="J31" s="45">
        <v>1934.0444434728358</v>
      </c>
      <c r="K31" s="45">
        <v>1862.2186178490101</v>
      </c>
      <c r="L31" s="45">
        <v>1848.4944370769581</v>
      </c>
      <c r="M31" s="45">
        <v>1921.2904277886353</v>
      </c>
      <c r="N31" s="45">
        <v>1882.7055075076212</v>
      </c>
      <c r="O31" s="45">
        <v>1959.770764364235</v>
      </c>
      <c r="P31" s="45">
        <v>1853.7510529423198</v>
      </c>
      <c r="Q31" s="46">
        <v>22848.072509068494</v>
      </c>
    </row>
    <row r="32" spans="1:17">
      <c r="A32" s="36"/>
      <c r="B32" s="31">
        <v>2</v>
      </c>
      <c r="C32" s="32"/>
      <c r="D32" s="44">
        <v>2019</v>
      </c>
      <c r="E32" s="45">
        <v>1981.0912079808641</v>
      </c>
      <c r="F32" s="45">
        <v>1986.9999592749998</v>
      </c>
      <c r="G32" s="45">
        <v>1977.5830008182641</v>
      </c>
      <c r="H32" s="45">
        <v>1866.6361992790441</v>
      </c>
      <c r="I32" s="45">
        <v>1850.4139504600059</v>
      </c>
      <c r="J32" s="45">
        <v>1900.2070301124998</v>
      </c>
      <c r="K32" s="45">
        <v>1898.4667104276248</v>
      </c>
      <c r="L32" s="45">
        <v>1853.559109095848</v>
      </c>
      <c r="M32" s="45">
        <v>1939.1035115891921</v>
      </c>
      <c r="N32" s="45">
        <v>1913.8016103397101</v>
      </c>
      <c r="O32" s="45">
        <v>1941.8467669755566</v>
      </c>
      <c r="P32" s="45">
        <v>1845.7777503076679</v>
      </c>
      <c r="Q32" s="46">
        <v>22955.486806661276</v>
      </c>
    </row>
    <row r="33" spans="1:17">
      <c r="A33" s="36"/>
      <c r="B33" s="31">
        <v>2</v>
      </c>
      <c r="C33" s="32"/>
      <c r="D33" s="44">
        <v>2020</v>
      </c>
      <c r="E33" s="45">
        <v>2005.7178296595939</v>
      </c>
      <c r="F33" s="45">
        <v>1985.0590605750001</v>
      </c>
      <c r="G33" s="45">
        <v>1915.003067614248</v>
      </c>
      <c r="H33" s="45">
        <v>1825.3291861041748</v>
      </c>
      <c r="I33" s="45">
        <v>1751.79697477632</v>
      </c>
      <c r="J33" s="45">
        <v>1940.5949186847599</v>
      </c>
      <c r="K33" s="45">
        <v>1872.5946528247</v>
      </c>
      <c r="L33" s="45">
        <v>1916.8524815553399</v>
      </c>
      <c r="M33" s="45">
        <v>1949.610921417117</v>
      </c>
      <c r="N33" s="45">
        <v>1950.4269637122329</v>
      </c>
      <c r="O33" s="45">
        <v>1904.6690357171749</v>
      </c>
      <c r="P33" s="45">
        <v>1801.256663143593</v>
      </c>
      <c r="Q33" s="46">
        <v>22818.911755784255</v>
      </c>
    </row>
    <row r="34" spans="1:17">
      <c r="A34" s="36"/>
      <c r="B34" s="31">
        <v>2</v>
      </c>
      <c r="C34" s="32"/>
      <c r="D34" s="44">
        <v>2021</v>
      </c>
      <c r="E34" s="45">
        <v>2048.9968197366711</v>
      </c>
      <c r="F34" s="45">
        <v>1953.6915403875</v>
      </c>
      <c r="G34" s="45">
        <v>1975.0534937424161</v>
      </c>
      <c r="H34" s="45">
        <v>1863.6810579569269</v>
      </c>
      <c r="I34" s="45">
        <v>1777.8665073587599</v>
      </c>
      <c r="J34" s="45">
        <v>1940.6181351903731</v>
      </c>
      <c r="K34" s="45">
        <v>1832.411816299679</v>
      </c>
      <c r="L34" s="45">
        <v>1898.112616727208</v>
      </c>
      <c r="M34" s="45">
        <v>1924.8127026064358</v>
      </c>
      <c r="N34" s="45">
        <v>1910.9311722625923</v>
      </c>
      <c r="O34" s="45">
        <v>1846.2131593933279</v>
      </c>
      <c r="P34" s="45">
        <v>1883.4169315070201</v>
      </c>
      <c r="Q34" s="46">
        <v>22855.805953168914</v>
      </c>
    </row>
    <row r="35" spans="1:17">
      <c r="A35" s="36"/>
      <c r="B35" s="31">
        <v>2</v>
      </c>
      <c r="C35" s="32"/>
      <c r="D35" s="44">
        <v>2022</v>
      </c>
      <c r="E35" s="45">
        <v>1973.0580566292003</v>
      </c>
      <c r="F35" s="45">
        <v>1931.7501660722817</v>
      </c>
      <c r="G35" s="45">
        <v>1950.986826371907</v>
      </c>
      <c r="H35" s="45">
        <v>1839.3307941035521</v>
      </c>
      <c r="I35" s="45">
        <v>1838.5813728064211</v>
      </c>
      <c r="J35" s="45">
        <v>1869.7858449502201</v>
      </c>
      <c r="K35" s="45">
        <v>1795.1318258387041</v>
      </c>
      <c r="L35" s="45">
        <v>1792.2291487228958</v>
      </c>
      <c r="M35" s="45">
        <v>1859.4155253143999</v>
      </c>
      <c r="N35" s="45">
        <v>1856.8310147551442</v>
      </c>
      <c r="O35" s="45">
        <v>1831.48079615919</v>
      </c>
      <c r="P35" s="45">
        <v>1876.59551009555</v>
      </c>
      <c r="Q35" s="46">
        <v>22415.176881819469</v>
      </c>
    </row>
    <row r="36" spans="1:17">
      <c r="A36" s="36"/>
      <c r="B36" s="31"/>
      <c r="C36" s="30"/>
      <c r="D36" s="33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5"/>
    </row>
    <row r="37" spans="1:17">
      <c r="A37" s="36"/>
      <c r="B37" s="31"/>
      <c r="C37" s="30"/>
      <c r="D37" s="33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5"/>
    </row>
    <row r="38" spans="1:17">
      <c r="A38" s="43" t="s">
        <v>212</v>
      </c>
      <c r="B38" s="31">
        <v>3</v>
      </c>
      <c r="C38" s="32"/>
      <c r="D38" s="44">
        <v>2017</v>
      </c>
      <c r="E38" s="45">
        <v>27.136960284672</v>
      </c>
      <c r="F38" s="45">
        <v>27.590514033062998</v>
      </c>
      <c r="G38" s="45">
        <v>29.933334268237999</v>
      </c>
      <c r="H38" s="45">
        <v>27.570029886770001</v>
      </c>
      <c r="I38" s="45">
        <v>28.741707538497</v>
      </c>
      <c r="J38" s="45">
        <v>29.101287973373001</v>
      </c>
      <c r="K38" s="45">
        <v>26.785414666350004</v>
      </c>
      <c r="L38" s="45">
        <v>30.022373647409999</v>
      </c>
      <c r="M38" s="45">
        <v>31.29258308556</v>
      </c>
      <c r="N38" s="45">
        <v>29.976366349824001</v>
      </c>
      <c r="O38" s="45">
        <v>32.308577771400003</v>
      </c>
      <c r="P38" s="45">
        <v>27.578171872716002</v>
      </c>
      <c r="Q38" s="46">
        <v>348.03732137787301</v>
      </c>
    </row>
    <row r="39" spans="1:17">
      <c r="A39" s="36"/>
      <c r="B39" s="31">
        <v>3</v>
      </c>
      <c r="C39" s="32"/>
      <c r="D39" s="44">
        <v>2018</v>
      </c>
      <c r="E39" s="45">
        <v>30.317208157417998</v>
      </c>
      <c r="F39" s="45">
        <v>29.294769263111004</v>
      </c>
      <c r="G39" s="45">
        <v>29.149338425786997</v>
      </c>
      <c r="H39" s="45">
        <v>29.698020824112</v>
      </c>
      <c r="I39" s="45">
        <v>29.018130306758998</v>
      </c>
      <c r="J39" s="45">
        <v>28.929036188280001</v>
      </c>
      <c r="K39" s="45">
        <v>28.238653849227003</v>
      </c>
      <c r="L39" s="45">
        <v>28.551501594006002</v>
      </c>
      <c r="M39" s="45">
        <v>30.062046906626001</v>
      </c>
      <c r="N39" s="45">
        <v>30.436817090905002</v>
      </c>
      <c r="O39" s="45">
        <v>31.934809668420002</v>
      </c>
      <c r="P39" s="45">
        <v>26.245836746639998</v>
      </c>
      <c r="Q39" s="46">
        <v>351.87616902129099</v>
      </c>
    </row>
    <row r="40" spans="1:17">
      <c r="A40" s="36"/>
      <c r="B40" s="31">
        <v>3</v>
      </c>
      <c r="C40" s="32"/>
      <c r="D40" s="44">
        <v>2019</v>
      </c>
      <c r="E40" s="45">
        <v>32.933587940400002</v>
      </c>
      <c r="F40" s="45">
        <v>30.219360787499998</v>
      </c>
      <c r="G40" s="45">
        <v>29.669527818702001</v>
      </c>
      <c r="H40" s="45">
        <v>27.592589040372001</v>
      </c>
      <c r="I40" s="45">
        <v>28.525423544932</v>
      </c>
      <c r="J40" s="45">
        <v>27.801463712499999</v>
      </c>
      <c r="K40" s="45">
        <v>24.22786741206</v>
      </c>
      <c r="L40" s="45">
        <v>24.502040736448002</v>
      </c>
      <c r="M40" s="45">
        <v>26.606862409604002</v>
      </c>
      <c r="N40" s="45">
        <v>28.954967754342</v>
      </c>
      <c r="O40" s="45">
        <v>29.371382827907997</v>
      </c>
      <c r="P40" s="45">
        <v>26.244032107428001</v>
      </c>
      <c r="Q40" s="46">
        <v>336.64910609219601</v>
      </c>
    </row>
    <row r="41" spans="1:17">
      <c r="A41" s="36"/>
      <c r="B41" s="31">
        <v>3</v>
      </c>
      <c r="C41" s="32"/>
      <c r="D41" s="44">
        <v>2020</v>
      </c>
      <c r="E41" s="45">
        <v>30.029258462590001</v>
      </c>
      <c r="F41" s="45">
        <v>28.222723987499997</v>
      </c>
      <c r="G41" s="45">
        <v>27.074153348912002</v>
      </c>
      <c r="H41" s="45">
        <v>28.270284927974998</v>
      </c>
      <c r="I41" s="45">
        <v>27.485656780799999</v>
      </c>
      <c r="J41" s="45">
        <v>30.96056007252</v>
      </c>
      <c r="K41" s="45">
        <v>30.924122318249999</v>
      </c>
      <c r="L41" s="45">
        <v>28.467040016529999</v>
      </c>
      <c r="M41" s="45">
        <v>30.413655105056996</v>
      </c>
      <c r="N41" s="45">
        <v>29.202820064082001</v>
      </c>
      <c r="O41" s="45">
        <v>28.672047433539998</v>
      </c>
      <c r="P41" s="45">
        <v>28.646054725490998</v>
      </c>
      <c r="Q41" s="46">
        <v>348.36837724324698</v>
      </c>
    </row>
    <row r="42" spans="1:17">
      <c r="A42" s="36"/>
      <c r="B42" s="31">
        <v>3</v>
      </c>
      <c r="C42" s="32"/>
      <c r="D42" s="44">
        <v>2021</v>
      </c>
      <c r="E42" s="45">
        <v>32.923900133144997</v>
      </c>
      <c r="F42" s="45">
        <v>30.041148712500004</v>
      </c>
      <c r="G42" s="45">
        <v>30.673575321280001</v>
      </c>
      <c r="H42" s="45">
        <v>28.514966382094002</v>
      </c>
      <c r="I42" s="45">
        <v>21.651950437389999</v>
      </c>
      <c r="J42" s="45">
        <v>29.779883627747001</v>
      </c>
      <c r="K42" s="45">
        <v>26.787356621078999</v>
      </c>
      <c r="L42" s="45">
        <v>26.984458550805002</v>
      </c>
      <c r="M42" s="45">
        <v>31.241520698332</v>
      </c>
      <c r="N42" s="45">
        <v>30.323563477728001</v>
      </c>
      <c r="O42" s="45">
        <v>30.677002553163998</v>
      </c>
      <c r="P42" s="45">
        <v>31.400665446150001</v>
      </c>
      <c r="Q42" s="46">
        <v>350.99999196141397</v>
      </c>
    </row>
    <row r="43" spans="1:17">
      <c r="A43" s="36"/>
      <c r="B43" s="31">
        <v>3</v>
      </c>
      <c r="C43" s="32"/>
      <c r="D43" s="44">
        <v>2022</v>
      </c>
      <c r="E43" s="45">
        <v>28.171800944400001</v>
      </c>
      <c r="F43" s="45">
        <v>28.714833324497999</v>
      </c>
      <c r="G43" s="45">
        <v>31.050509454882</v>
      </c>
      <c r="H43" s="45">
        <v>27.693095244912001</v>
      </c>
      <c r="I43" s="45">
        <v>26.731372552762</v>
      </c>
      <c r="J43" s="45">
        <v>29.156012179700003</v>
      </c>
      <c r="K43" s="45">
        <v>25.499603180880001</v>
      </c>
      <c r="L43" s="45">
        <v>25.508513709847996</v>
      </c>
      <c r="M43" s="45">
        <v>26.612404873490004</v>
      </c>
      <c r="N43" s="45">
        <v>26.704652920376002</v>
      </c>
      <c r="O43" s="45">
        <v>28.857460310910003</v>
      </c>
      <c r="P43" s="45">
        <v>25.920852362000002</v>
      </c>
      <c r="Q43" s="46">
        <v>330.62111105865802</v>
      </c>
    </row>
    <row r="44" spans="1:17">
      <c r="A44" s="36"/>
      <c r="B44" s="31"/>
      <c r="C44" s="30"/>
      <c r="D44" s="33"/>
      <c r="E44" s="34"/>
      <c r="F44" s="34"/>
      <c r="G44" s="34"/>
      <c r="H44" s="34"/>
      <c r="I44" s="34"/>
      <c r="J44" s="238"/>
      <c r="K44" s="238"/>
      <c r="L44" s="34"/>
      <c r="M44" s="34"/>
      <c r="N44" s="34"/>
      <c r="O44" s="34"/>
      <c r="P44" s="34"/>
      <c r="Q44" s="35"/>
    </row>
    <row r="45" spans="1:17">
      <c r="A45" s="36"/>
      <c r="B45" s="31"/>
      <c r="C45" s="30"/>
      <c r="D45" s="33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5"/>
    </row>
    <row r="46" spans="1:17">
      <c r="A46" s="43" t="s">
        <v>158</v>
      </c>
      <c r="B46" s="31">
        <v>4</v>
      </c>
      <c r="C46" s="32"/>
      <c r="D46" s="44">
        <v>2017</v>
      </c>
      <c r="E46" s="45">
        <v>17.295297206893999</v>
      </c>
      <c r="F46" s="45">
        <v>18.229543608935998</v>
      </c>
      <c r="G46" s="45">
        <v>18.254019957698002</v>
      </c>
      <c r="H46" s="45">
        <v>22.083595007949999</v>
      </c>
      <c r="I46" s="45">
        <v>23.514299372342002</v>
      </c>
      <c r="J46" s="45">
        <v>27.554158474226998</v>
      </c>
      <c r="K46" s="45">
        <v>28.4970905604</v>
      </c>
      <c r="L46" s="45">
        <v>26.747808394244</v>
      </c>
      <c r="M46" s="45">
        <v>24.492811689216001</v>
      </c>
      <c r="N46" s="45">
        <v>26.133586120896002</v>
      </c>
      <c r="O46" s="45">
        <v>24.982535598999998</v>
      </c>
      <c r="P46" s="45">
        <v>32.169441493892002</v>
      </c>
      <c r="Q46" s="46">
        <v>289.954187485695</v>
      </c>
    </row>
    <row r="47" spans="1:17">
      <c r="A47" s="36"/>
      <c r="B47" s="31">
        <v>4</v>
      </c>
      <c r="C47" s="32"/>
      <c r="D47" s="44">
        <v>2018</v>
      </c>
      <c r="E47" s="45">
        <v>21.072841401649999</v>
      </c>
      <c r="F47" s="45">
        <v>18.376571646455002</v>
      </c>
      <c r="G47" s="45">
        <v>24.674027073303002</v>
      </c>
      <c r="H47" s="45">
        <v>24.010160927631997</v>
      </c>
      <c r="I47" s="45">
        <v>24.611770219173998</v>
      </c>
      <c r="J47" s="45">
        <v>30.974073393564002</v>
      </c>
      <c r="K47" s="45">
        <v>30.227208211530002</v>
      </c>
      <c r="L47" s="45">
        <v>26.108683859915999</v>
      </c>
      <c r="M47" s="45">
        <v>28.732098991200004</v>
      </c>
      <c r="N47" s="45">
        <v>24.242336584450999</v>
      </c>
      <c r="O47" s="45">
        <v>22.511271902103001</v>
      </c>
      <c r="P47" s="45">
        <v>27.836401477919996</v>
      </c>
      <c r="Q47" s="46">
        <v>303.37744568889798</v>
      </c>
    </row>
    <row r="48" spans="1:17">
      <c r="A48" s="36"/>
      <c r="B48" s="31">
        <v>4</v>
      </c>
      <c r="C48" s="32"/>
      <c r="D48" s="44">
        <v>2019</v>
      </c>
      <c r="E48" s="45">
        <v>17.015203496255999</v>
      </c>
      <c r="F48" s="45">
        <v>18.91226425</v>
      </c>
      <c r="G48" s="45">
        <v>20.854375224274001</v>
      </c>
      <c r="H48" s="45">
        <v>23.070504966083998</v>
      </c>
      <c r="I48" s="45">
        <v>21.575249491076999</v>
      </c>
      <c r="J48" s="45">
        <v>27.7949347375</v>
      </c>
      <c r="K48" s="45">
        <v>27.381183333205001</v>
      </c>
      <c r="L48" s="45">
        <v>24.291364526352002</v>
      </c>
      <c r="M48" s="45">
        <v>24.337708381803999</v>
      </c>
      <c r="N48" s="45">
        <v>19.444613767151999</v>
      </c>
      <c r="O48" s="45">
        <v>18.567942044753998</v>
      </c>
      <c r="P48" s="45">
        <v>23.299106497451998</v>
      </c>
      <c r="Q48" s="46">
        <v>266.54445071590993</v>
      </c>
    </row>
    <row r="49" spans="1:17">
      <c r="A49" s="36"/>
      <c r="B49" s="31">
        <v>4</v>
      </c>
      <c r="C49" s="32"/>
      <c r="D49" s="44">
        <v>2020</v>
      </c>
      <c r="E49" s="45">
        <v>15.481055681528</v>
      </c>
      <c r="F49" s="45">
        <v>15.878217899999999</v>
      </c>
      <c r="G49" s="45">
        <v>15.040647115660001</v>
      </c>
      <c r="H49" s="45">
        <v>10.786345999424999</v>
      </c>
      <c r="I49" s="45">
        <v>10.88758444032</v>
      </c>
      <c r="J49" s="45">
        <v>7.7729573901199993</v>
      </c>
      <c r="K49" s="45">
        <v>10.30327074</v>
      </c>
      <c r="L49" s="45">
        <v>9.9035148671749997</v>
      </c>
      <c r="M49" s="45">
        <v>9.2252867053899994</v>
      </c>
      <c r="N49" s="45">
        <v>8.9801115739859991</v>
      </c>
      <c r="O49" s="45">
        <v>7.2808694768400004</v>
      </c>
      <c r="P49" s="45">
        <v>10.598699454237</v>
      </c>
      <c r="Q49" s="46">
        <v>132.13856134468099</v>
      </c>
    </row>
    <row r="50" spans="1:17">
      <c r="A50" s="36"/>
      <c r="B50" s="31">
        <v>4</v>
      </c>
      <c r="C50" s="32"/>
      <c r="D50" s="44">
        <v>2021</v>
      </c>
      <c r="E50" s="45">
        <v>5.9981770090830002</v>
      </c>
      <c r="F50" s="45">
        <v>6.5294590125000003</v>
      </c>
      <c r="G50" s="45">
        <v>7.9997210056080004</v>
      </c>
      <c r="H50" s="45">
        <v>7.1074558592129993</v>
      </c>
      <c r="I50" s="45">
        <v>7.11490222716</v>
      </c>
      <c r="J50" s="45">
        <v>9.8711094554560006</v>
      </c>
      <c r="K50" s="45">
        <v>11.822988977674001</v>
      </c>
      <c r="L50" s="45">
        <v>11.574718850477998</v>
      </c>
      <c r="M50" s="45">
        <v>11.600231272099</v>
      </c>
      <c r="N50" s="45">
        <v>11.290785998304001</v>
      </c>
      <c r="O50" s="45">
        <v>10.650977318519999</v>
      </c>
      <c r="P50" s="45">
        <v>11.69394297981</v>
      </c>
      <c r="Q50" s="46">
        <v>113.25446996590499</v>
      </c>
    </row>
    <row r="51" spans="1:17">
      <c r="A51" s="36"/>
      <c r="B51" s="31">
        <v>4</v>
      </c>
      <c r="C51" s="32"/>
      <c r="D51" s="44">
        <v>2022</v>
      </c>
      <c r="E51" s="45">
        <v>9.0003949435999999</v>
      </c>
      <c r="F51" s="45">
        <v>12.362999996195999</v>
      </c>
      <c r="G51" s="45">
        <v>15.097598250093</v>
      </c>
      <c r="H51" s="45">
        <v>19.494841274639999</v>
      </c>
      <c r="I51" s="45">
        <v>22.950980395369999</v>
      </c>
      <c r="J51" s="45">
        <v>24.881050230989999</v>
      </c>
      <c r="K51" s="45">
        <v>25.717301593632001</v>
      </c>
      <c r="L51" s="45">
        <v>24.218831170097996</v>
      </c>
      <c r="M51" s="45">
        <v>22.131659058699999</v>
      </c>
      <c r="N51" s="45">
        <v>19.423306503676002</v>
      </c>
      <c r="O51" s="45">
        <v>18.649522403919001</v>
      </c>
      <c r="P51" s="45">
        <v>24.307229835190004</v>
      </c>
      <c r="Q51" s="46">
        <v>238.23571565610399</v>
      </c>
    </row>
    <row r="52" spans="1:17">
      <c r="A52" s="36"/>
      <c r="B52" s="31"/>
      <c r="C52" s="32"/>
      <c r="D52" s="44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9"/>
    </row>
    <row r="53" spans="1:17">
      <c r="A53" s="36"/>
      <c r="B53" s="31"/>
      <c r="C53" s="32"/>
      <c r="D53" s="44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8"/>
    </row>
    <row r="54" spans="1:17">
      <c r="A54" s="30" t="s">
        <v>213</v>
      </c>
      <c r="B54" s="31"/>
      <c r="C54" s="32"/>
      <c r="D54" s="44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6"/>
    </row>
    <row r="55" spans="1:17">
      <c r="A55" s="36"/>
      <c r="B55" s="31"/>
      <c r="C55" s="30" t="s">
        <v>192</v>
      </c>
      <c r="D55" s="44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6"/>
    </row>
    <row r="56" spans="1:17">
      <c r="A56" s="37" t="s">
        <v>211</v>
      </c>
      <c r="B56" s="38">
        <v>5</v>
      </c>
      <c r="C56" s="39"/>
      <c r="D56" s="40">
        <v>2017</v>
      </c>
      <c r="E56" s="41">
        <v>184.81998502066105</v>
      </c>
      <c r="F56" s="41">
        <v>184.12109321219273</v>
      </c>
      <c r="G56" s="41">
        <v>183.4083837269612</v>
      </c>
      <c r="H56" s="41">
        <v>174.75818552532792</v>
      </c>
      <c r="I56" s="41">
        <v>172.99371017624168</v>
      </c>
      <c r="J56" s="41">
        <v>179.16787817225315</v>
      </c>
      <c r="K56" s="41">
        <v>171.07740721613891</v>
      </c>
      <c r="L56" s="41">
        <v>177.49403011038538</v>
      </c>
      <c r="M56" s="41">
        <v>188.3850821474326</v>
      </c>
      <c r="N56" s="41">
        <v>182.92552078665284</v>
      </c>
      <c r="O56" s="41">
        <v>192.7521517191669</v>
      </c>
      <c r="P56" s="41">
        <v>185.76162003690413</v>
      </c>
      <c r="Q56" s="42">
        <v>2177.6650478503188</v>
      </c>
    </row>
    <row r="57" spans="1:17">
      <c r="A57" s="30"/>
      <c r="B57" s="38">
        <v>5</v>
      </c>
      <c r="C57" s="39"/>
      <c r="D57" s="40">
        <v>2018</v>
      </c>
      <c r="E57" s="41">
        <v>191.58430034104009</v>
      </c>
      <c r="F57" s="41">
        <v>188.43258206004984</v>
      </c>
      <c r="G57" s="41">
        <v>186.11186877398478</v>
      </c>
      <c r="H57" s="41">
        <v>182.77667963334724</v>
      </c>
      <c r="I57" s="41">
        <v>174.19661979934935</v>
      </c>
      <c r="J57" s="41">
        <v>183.92092791134399</v>
      </c>
      <c r="K57" s="41">
        <v>175.00606553475691</v>
      </c>
      <c r="L57" s="41">
        <v>173.61318836184537</v>
      </c>
      <c r="M57" s="41">
        <v>181.07093507683953</v>
      </c>
      <c r="N57" s="41">
        <v>179.1372991945783</v>
      </c>
      <c r="O57" s="41">
        <v>188.77350327003441</v>
      </c>
      <c r="P57" s="41">
        <v>178.09517455281889</v>
      </c>
      <c r="Q57" s="42">
        <v>2182.7191445099888</v>
      </c>
    </row>
    <row r="58" spans="1:17">
      <c r="A58" s="30"/>
      <c r="B58" s="38">
        <v>5</v>
      </c>
      <c r="C58" s="39"/>
      <c r="D58" s="40">
        <v>2019</v>
      </c>
      <c r="E58" s="41">
        <v>193.16914934469361</v>
      </c>
      <c r="F58" s="41">
        <v>192.51488898279999</v>
      </c>
      <c r="G58" s="41">
        <v>190.89085265500515</v>
      </c>
      <c r="H58" s="41">
        <v>179.12002488858957</v>
      </c>
      <c r="I58" s="41">
        <v>177.82797840113844</v>
      </c>
      <c r="J58" s="41">
        <v>181.8979562464375</v>
      </c>
      <c r="K58" s="41">
        <v>177.97528263421901</v>
      </c>
      <c r="L58" s="41">
        <v>174.2585027863054</v>
      </c>
      <c r="M58" s="41">
        <v>183.92067697574763</v>
      </c>
      <c r="N58" s="41">
        <v>183.45233270288443</v>
      </c>
      <c r="O58" s="41">
        <v>188.22035025018971</v>
      </c>
      <c r="P58" s="41">
        <v>178.69732336789869</v>
      </c>
      <c r="Q58" s="42">
        <v>2201.9453192359092</v>
      </c>
    </row>
    <row r="59" spans="1:17">
      <c r="A59" s="30"/>
      <c r="B59" s="38">
        <v>5</v>
      </c>
      <c r="C59" s="39"/>
      <c r="D59" s="40">
        <v>2020</v>
      </c>
      <c r="E59" s="41">
        <v>196.38174900086307</v>
      </c>
      <c r="F59" s="41">
        <v>192.65210325746253</v>
      </c>
      <c r="G59" s="41">
        <v>184.74850837281701</v>
      </c>
      <c r="H59" s="41">
        <v>176.7338243604558</v>
      </c>
      <c r="I59" s="41">
        <v>170.149896961536</v>
      </c>
      <c r="J59" s="41">
        <v>187.68834931559491</v>
      </c>
      <c r="K59" s="41">
        <v>179.81956983577754</v>
      </c>
      <c r="L59" s="41">
        <v>182.21043589444776</v>
      </c>
      <c r="M59" s="41">
        <v>185.54239913765628</v>
      </c>
      <c r="N59" s="41">
        <v>186.60343251681311</v>
      </c>
      <c r="O59" s="41">
        <v>184.06688055918178</v>
      </c>
      <c r="P59" s="41">
        <v>175.26124090167485</v>
      </c>
      <c r="Q59" s="42">
        <v>2201.8583901142806</v>
      </c>
    </row>
    <row r="60" spans="1:17">
      <c r="A60" s="30"/>
      <c r="B60" s="38">
        <v>5</v>
      </c>
      <c r="C60" s="39"/>
      <c r="D60" s="40">
        <v>2021</v>
      </c>
      <c r="E60" s="41">
        <v>201.18852079333033</v>
      </c>
      <c r="F60" s="41">
        <v>190.56254205847503</v>
      </c>
      <c r="G60" s="41">
        <v>191.18532855861002</v>
      </c>
      <c r="H60" s="41">
        <v>179.73010041558518</v>
      </c>
      <c r="I60" s="41">
        <v>170.48066036124851</v>
      </c>
      <c r="J60" s="41">
        <v>186.47189912780308</v>
      </c>
      <c r="K60" s="41">
        <v>175.33193663547948</v>
      </c>
      <c r="L60" s="41">
        <v>180.35380201029622</v>
      </c>
      <c r="M60" s="41">
        <v>184.05796978408537</v>
      </c>
      <c r="N60" s="41">
        <v>183.19706978579171</v>
      </c>
      <c r="O60" s="41">
        <v>179.22723936189317</v>
      </c>
      <c r="P60" s="41">
        <v>183.13773893007959</v>
      </c>
      <c r="Q60" s="42">
        <v>2204.9248078226778</v>
      </c>
    </row>
    <row r="61" spans="1:17">
      <c r="A61" s="30"/>
      <c r="B61" s="38">
        <v>5</v>
      </c>
      <c r="C61" s="39"/>
      <c r="D61" s="40">
        <v>2022</v>
      </c>
      <c r="E61" s="41">
        <v>191.85533899692419</v>
      </c>
      <c r="F61" s="41">
        <v>187.78278127555402</v>
      </c>
      <c r="G61" s="41">
        <v>188.80534100824059</v>
      </c>
      <c r="H61" s="41">
        <v>177.29196028173632</v>
      </c>
      <c r="I61" s="41">
        <v>176.47701767176565</v>
      </c>
      <c r="J61" s="41">
        <v>178.82925945609267</v>
      </c>
      <c r="K61" s="41">
        <v>170.33339250224566</v>
      </c>
      <c r="L61" s="41">
        <v>169.00437367406388</v>
      </c>
      <c r="M61" s="41">
        <v>176.332683656737</v>
      </c>
      <c r="N61" s="41">
        <v>177.66969907196693</v>
      </c>
      <c r="O61" s="41">
        <v>177.84779266783082</v>
      </c>
      <c r="P61" s="41">
        <v>181.37318236352033</v>
      </c>
      <c r="Q61" s="42">
        <v>2153.6028226266776</v>
      </c>
    </row>
    <row r="62" spans="1:17">
      <c r="A62" s="36"/>
      <c r="B62" s="31"/>
      <c r="C62" s="32"/>
      <c r="D62" s="44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35"/>
    </row>
    <row r="63" spans="1:17">
      <c r="A63" s="36"/>
      <c r="B63" s="31"/>
      <c r="C63" s="32"/>
      <c r="D63" s="44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35"/>
    </row>
    <row r="64" spans="1:17">
      <c r="A64" s="50" t="s">
        <v>214</v>
      </c>
      <c r="B64" s="31">
        <v>6</v>
      </c>
      <c r="C64" s="32"/>
      <c r="D64" s="44">
        <v>2017</v>
      </c>
      <c r="E64" s="45">
        <v>179.97861310839264</v>
      </c>
      <c r="F64" s="45">
        <v>179.2322393710152</v>
      </c>
      <c r="G64" s="45">
        <v>178.10621657297276</v>
      </c>
      <c r="H64" s="45">
        <v>169.78614826525734</v>
      </c>
      <c r="I64" s="45">
        <v>167.79330378504358</v>
      </c>
      <c r="J64" s="45">
        <v>173.77795732206155</v>
      </c>
      <c r="K64" s="45">
        <v>166.08104481404479</v>
      </c>
      <c r="L64" s="45">
        <v>171.94037786051769</v>
      </c>
      <c r="M64" s="45">
        <v>182.67137358520253</v>
      </c>
      <c r="N64" s="45">
        <v>177.38737753007933</v>
      </c>
      <c r="O64" s="45">
        <v>186.8481870259711</v>
      </c>
      <c r="P64" s="45">
        <v>180.63165536595429</v>
      </c>
      <c r="Q64" s="46">
        <v>2114.2344946065127</v>
      </c>
    </row>
    <row r="65" spans="1:17">
      <c r="A65" s="36"/>
      <c r="B65" s="31">
        <v>6</v>
      </c>
      <c r="C65" s="32"/>
      <c r="D65" s="44">
        <v>2018</v>
      </c>
      <c r="E65" s="45">
        <v>186.1216432700628</v>
      </c>
      <c r="F65" s="45">
        <v>183.18577428313182</v>
      </c>
      <c r="G65" s="45">
        <v>180.84360755744621</v>
      </c>
      <c r="H65" s="45">
        <v>177.29157448845504</v>
      </c>
      <c r="I65" s="45">
        <v>168.83407860539066</v>
      </c>
      <c r="J65" s="45">
        <v>178.45786962704901</v>
      </c>
      <c r="K65" s="45">
        <v>169.67631041847434</v>
      </c>
      <c r="L65" s="45">
        <v>168.22873901749159</v>
      </c>
      <c r="M65" s="45">
        <v>175.41779338497221</v>
      </c>
      <c r="N65" s="45">
        <v>173.48626762240534</v>
      </c>
      <c r="O65" s="45">
        <v>182.9322091935129</v>
      </c>
      <c r="P65" s="45">
        <v>173.2073144610967</v>
      </c>
      <c r="Q65" s="46">
        <v>2117.6831819294885</v>
      </c>
    </row>
    <row r="66" spans="1:17">
      <c r="A66" s="36"/>
      <c r="B66" s="31">
        <v>6</v>
      </c>
      <c r="C66" s="32"/>
      <c r="D66" s="44">
        <v>2019</v>
      </c>
      <c r="E66" s="45">
        <v>187.32302545271864</v>
      </c>
      <c r="F66" s="45">
        <v>187.13033666037498</v>
      </c>
      <c r="G66" s="45">
        <v>185.56492731589935</v>
      </c>
      <c r="H66" s="45">
        <v>174.08528939357058</v>
      </c>
      <c r="I66" s="45">
        <v>172.63167662986629</v>
      </c>
      <c r="J66" s="45">
        <v>176.56553452489999</v>
      </c>
      <c r="K66" s="45">
        <v>173.36005007091211</v>
      </c>
      <c r="L66" s="45">
        <v>169.58724874274637</v>
      </c>
      <c r="M66" s="45">
        <v>178.90395905073197</v>
      </c>
      <c r="N66" s="45">
        <v>178.08368787091283</v>
      </c>
      <c r="O66" s="45">
        <v>182.90049681878972</v>
      </c>
      <c r="P66" s="45">
        <v>173.85325595770013</v>
      </c>
      <c r="Q66" s="46">
        <v>2139.9894884891232</v>
      </c>
    </row>
    <row r="67" spans="1:17">
      <c r="A67" s="36"/>
      <c r="B67" s="31">
        <v>6</v>
      </c>
      <c r="C67" s="32"/>
      <c r="D67" s="44">
        <v>2020</v>
      </c>
      <c r="E67" s="45">
        <v>191.04990406342955</v>
      </c>
      <c r="F67" s="45">
        <v>187.57515231768753</v>
      </c>
      <c r="G67" s="45">
        <v>179.88383620340667</v>
      </c>
      <c r="H67" s="45">
        <v>171.75516264654681</v>
      </c>
      <c r="I67" s="45">
        <v>165.30339425273857</v>
      </c>
      <c r="J67" s="45">
        <v>182.26695854307616</v>
      </c>
      <c r="K67" s="45">
        <v>174.26733089732119</v>
      </c>
      <c r="L67" s="45">
        <v>177.08184506821519</v>
      </c>
      <c r="M67" s="45">
        <v>180.09247909113463</v>
      </c>
      <c r="N67" s="45">
        <v>181.36896917383666</v>
      </c>
      <c r="O67" s="45">
        <v>178.99529214878797</v>
      </c>
      <c r="P67" s="45">
        <v>170.19272766178338</v>
      </c>
      <c r="Q67" s="46">
        <v>2139.8330520679642</v>
      </c>
    </row>
    <row r="68" spans="1:17">
      <c r="A68" s="36"/>
      <c r="B68" s="31">
        <v>6</v>
      </c>
      <c r="C68" s="32"/>
      <c r="D68" s="44">
        <v>2021</v>
      </c>
      <c r="E68" s="45">
        <v>195.54317690438523</v>
      </c>
      <c r="F68" s="45">
        <v>185.36644887798752</v>
      </c>
      <c r="G68" s="45">
        <v>185.94621994587825</v>
      </c>
      <c r="H68" s="45">
        <v>174.76824776650483</v>
      </c>
      <c r="I68" s="45">
        <v>166.76211487274702</v>
      </c>
      <c r="J68" s="45">
        <v>181.2268728980238</v>
      </c>
      <c r="K68" s="45">
        <v>170.51781887680497</v>
      </c>
      <c r="L68" s="45">
        <v>175.52337888509797</v>
      </c>
      <c r="M68" s="45">
        <v>178.46199920976727</v>
      </c>
      <c r="N68" s="45">
        <v>177.77546462402455</v>
      </c>
      <c r="O68" s="45">
        <v>173.82094548694116</v>
      </c>
      <c r="P68" s="45">
        <v>177.62899989975506</v>
      </c>
      <c r="Q68" s="46">
        <v>2143.3416882479182</v>
      </c>
    </row>
    <row r="69" spans="1:17">
      <c r="A69" s="36"/>
      <c r="B69" s="31">
        <v>6</v>
      </c>
      <c r="C69" s="32"/>
      <c r="D69" s="44">
        <v>2022</v>
      </c>
      <c r="E69" s="45">
        <v>186.87556269421955</v>
      </c>
      <c r="F69" s="45">
        <v>182.67175761045996</v>
      </c>
      <c r="G69" s="45">
        <v>183.25144297447667</v>
      </c>
      <c r="H69" s="45">
        <v>172.2258025027115</v>
      </c>
      <c r="I69" s="45">
        <v>171.46625786714256</v>
      </c>
      <c r="J69" s="45">
        <v>173.31458030785797</v>
      </c>
      <c r="K69" s="45">
        <v>165.39017654864793</v>
      </c>
      <c r="L69" s="45">
        <v>164.10900137943554</v>
      </c>
      <c r="M69" s="45">
        <v>171.24879621326713</v>
      </c>
      <c r="N69" s="45">
        <v>172.6020069329964</v>
      </c>
      <c r="O69" s="45">
        <v>172.53863583717293</v>
      </c>
      <c r="P69" s="45">
        <v>176.52859979070027</v>
      </c>
      <c r="Q69" s="46">
        <v>2092.2226206590885</v>
      </c>
    </row>
    <row r="70" spans="1:17">
      <c r="A70" s="36"/>
      <c r="B70" s="31"/>
      <c r="C70" s="32"/>
      <c r="D70" s="44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35"/>
    </row>
    <row r="71" spans="1:17">
      <c r="A71" s="36"/>
      <c r="B71" s="31"/>
      <c r="C71" s="32"/>
      <c r="D71" s="44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5"/>
    </row>
    <row r="72" spans="1:17">
      <c r="A72" s="51" t="s">
        <v>212</v>
      </c>
      <c r="B72" s="31">
        <v>7</v>
      </c>
      <c r="C72" s="32"/>
      <c r="D72" s="44">
        <v>2017</v>
      </c>
      <c r="E72" s="45">
        <v>4.5748549255837112</v>
      </c>
      <c r="F72" s="45">
        <v>4.6153141598313869</v>
      </c>
      <c r="G72" s="45">
        <v>5.0157312601018988</v>
      </c>
      <c r="H72" s="45">
        <v>4.6277052301505899</v>
      </c>
      <c r="I72" s="45">
        <v>4.8167640995411158</v>
      </c>
      <c r="J72" s="45">
        <v>4.9142993677438218</v>
      </c>
      <c r="K72" s="45">
        <v>4.5268769472458104</v>
      </c>
      <c r="L72" s="45">
        <v>5.1064017649221345</v>
      </c>
      <c r="M72" s="45">
        <v>5.3176763653961041</v>
      </c>
      <c r="N72" s="45">
        <v>5.1285511343251198</v>
      </c>
      <c r="O72" s="45">
        <v>5.5219717633968992</v>
      </c>
      <c r="P72" s="45">
        <v>4.7236637897353466</v>
      </c>
      <c r="Q72" s="46">
        <v>58.889810807973937</v>
      </c>
    </row>
    <row r="73" spans="1:17">
      <c r="A73" s="36"/>
      <c r="B73" s="31">
        <v>7</v>
      </c>
      <c r="C73" s="32"/>
      <c r="D73" s="44">
        <v>2018</v>
      </c>
      <c r="E73" s="45">
        <v>5.15688942628777</v>
      </c>
      <c r="F73" s="45">
        <v>4.9763810435454285</v>
      </c>
      <c r="G73" s="45">
        <v>4.9141272012948711</v>
      </c>
      <c r="H73" s="45">
        <v>5.1069404901791833</v>
      </c>
      <c r="I73" s="45">
        <v>4.9498862972821662</v>
      </c>
      <c r="J73" s="45">
        <v>4.9282484050006925</v>
      </c>
      <c r="K73" s="45">
        <v>4.8055154549623307</v>
      </c>
      <c r="L73" s="45">
        <v>4.9278629470339625</v>
      </c>
      <c r="M73" s="45">
        <v>5.1761834069279837</v>
      </c>
      <c r="N73" s="45">
        <v>5.2792528781054386</v>
      </c>
      <c r="O73" s="45">
        <v>5.5106785503630782</v>
      </c>
      <c r="P73" s="45">
        <v>4.5055221462753599</v>
      </c>
      <c r="Q73" s="46">
        <v>60.23748824725827</v>
      </c>
    </row>
    <row r="74" spans="1:17">
      <c r="A74" s="36"/>
      <c r="B74" s="31">
        <v>7</v>
      </c>
      <c r="C74" s="32"/>
      <c r="D74" s="44">
        <v>2019</v>
      </c>
      <c r="E74" s="45">
        <v>5.5770037654169435</v>
      </c>
      <c r="F74" s="45">
        <v>5.1099730143124997</v>
      </c>
      <c r="G74" s="45">
        <v>5.0130174760155031</v>
      </c>
      <c r="H74" s="45">
        <v>4.669395669510048</v>
      </c>
      <c r="I74" s="45">
        <v>4.8464474457172164</v>
      </c>
      <c r="J74" s="45">
        <v>4.8344894431625001</v>
      </c>
      <c r="K74" s="45">
        <v>4.1286590525107849</v>
      </c>
      <c r="L74" s="45">
        <v>4.2431331532398602</v>
      </c>
      <c r="M74" s="45">
        <v>4.6033017841244375</v>
      </c>
      <c r="N74" s="45">
        <v>5.0408417855830168</v>
      </c>
      <c r="O74" s="45">
        <v>5.0158742854113179</v>
      </c>
      <c r="P74" s="45">
        <v>4.4913218001488273</v>
      </c>
      <c r="Q74" s="46">
        <v>57.573458675152956</v>
      </c>
    </row>
    <row r="75" spans="1:17">
      <c r="A75" s="36"/>
      <c r="B75" s="31">
        <v>7</v>
      </c>
      <c r="C75" s="32"/>
      <c r="D75" s="44">
        <v>2020</v>
      </c>
      <c r="E75" s="45">
        <v>5.0996995062030734</v>
      </c>
      <c r="F75" s="45">
        <v>4.8138144823875004</v>
      </c>
      <c r="G75" s="45">
        <v>4.6313073606956561</v>
      </c>
      <c r="H75" s="45">
        <v>4.8241247337423001</v>
      </c>
      <c r="I75" s="45">
        <v>4.6980406912204797</v>
      </c>
      <c r="J75" s="45">
        <v>5.2998753089542001</v>
      </c>
      <c r="K75" s="45">
        <v>5.3718620580282002</v>
      </c>
      <c r="L75" s="45">
        <v>4.9630235230040949</v>
      </c>
      <c r="M75" s="45">
        <v>5.2990781680987489</v>
      </c>
      <c r="N75" s="45">
        <v>5.1090240928241606</v>
      </c>
      <c r="O75" s="45">
        <v>4.9704006838434696</v>
      </c>
      <c r="P75" s="45">
        <v>4.9348933625537104</v>
      </c>
      <c r="Q75" s="46">
        <v>60.015143971555595</v>
      </c>
    </row>
    <row r="76" spans="1:17">
      <c r="A76" s="36"/>
      <c r="B76" s="31">
        <v>7</v>
      </c>
      <c r="C76" s="32"/>
      <c r="D76" s="44">
        <v>2021</v>
      </c>
      <c r="E76" s="45">
        <v>5.5643131695506671</v>
      </c>
      <c r="F76" s="45">
        <v>5.084519979075</v>
      </c>
      <c r="G76" s="45">
        <v>5.051649704018744</v>
      </c>
      <c r="H76" s="45">
        <v>4.8736999997274726</v>
      </c>
      <c r="I76" s="45">
        <v>3.6159712871554994</v>
      </c>
      <c r="J76" s="45">
        <v>5.0799620814799571</v>
      </c>
      <c r="K76" s="45">
        <v>4.6149099977329078</v>
      </c>
      <c r="L76" s="45">
        <v>4.6417085087815888</v>
      </c>
      <c r="M76" s="45">
        <v>5.4186673210913643</v>
      </c>
      <c r="N76" s="45">
        <v>5.2605279643860801</v>
      </c>
      <c r="O76" s="45">
        <v>5.2583089375213756</v>
      </c>
      <c r="P76" s="45">
        <v>5.3581995156371507</v>
      </c>
      <c r="Q76" s="46">
        <v>59.822438466157806</v>
      </c>
    </row>
    <row r="77" spans="1:17">
      <c r="A77" s="36"/>
      <c r="B77" s="31">
        <v>7</v>
      </c>
      <c r="C77" s="32"/>
      <c r="D77" s="44">
        <v>2022</v>
      </c>
      <c r="E77" s="45">
        <v>4.8507446281549598</v>
      </c>
      <c r="F77" s="45">
        <v>4.9338878318152135</v>
      </c>
      <c r="G77" s="45">
        <v>5.3196085141626339</v>
      </c>
      <c r="H77" s="45">
        <v>4.7511842868838077</v>
      </c>
      <c r="I77" s="45">
        <v>4.5920343143683748</v>
      </c>
      <c r="J77" s="45">
        <v>5.0496867585346807</v>
      </c>
      <c r="K77" s="45">
        <v>4.4623985725270083</v>
      </c>
      <c r="L77" s="45">
        <v>4.4559319627150415</v>
      </c>
      <c r="M77" s="45">
        <v>4.6693140796504906</v>
      </c>
      <c r="N77" s="45">
        <v>4.700393815144241</v>
      </c>
      <c r="O77" s="45">
        <v>4.9601621080928071</v>
      </c>
      <c r="P77" s="45">
        <v>4.4684096656258099</v>
      </c>
      <c r="Q77" s="46">
        <v>57.213756537675074</v>
      </c>
    </row>
    <row r="78" spans="1:17">
      <c r="A78" s="52"/>
      <c r="B78" s="53"/>
      <c r="C78" s="52"/>
      <c r="D78" s="54"/>
      <c r="E78" s="55"/>
      <c r="F78" s="56"/>
      <c r="G78" s="56"/>
      <c r="H78" s="56"/>
      <c r="I78" s="56"/>
      <c r="J78" s="57"/>
      <c r="K78" s="56"/>
      <c r="L78" s="56"/>
      <c r="M78" s="58"/>
      <c r="N78" s="58"/>
      <c r="O78" s="58"/>
      <c r="P78" s="59"/>
      <c r="Q78" s="60"/>
    </row>
    <row r="79" spans="1:17">
      <c r="A79" s="189" t="s">
        <v>281</v>
      </c>
      <c r="B79" s="62"/>
      <c r="C79" s="61"/>
      <c r="D79" s="63"/>
      <c r="E79" s="64"/>
      <c r="F79" s="64"/>
      <c r="G79" s="64"/>
      <c r="H79" s="64"/>
      <c r="I79" s="64"/>
      <c r="J79" s="65"/>
      <c r="K79" s="64"/>
      <c r="L79" s="64"/>
      <c r="M79" s="66"/>
      <c r="N79" s="66"/>
      <c r="O79" s="66"/>
      <c r="P79" s="64"/>
      <c r="Q79" s="66"/>
    </row>
    <row r="80" spans="1:17">
      <c r="A80" s="61" t="s">
        <v>282</v>
      </c>
      <c r="B80" s="62"/>
      <c r="C80" s="61"/>
      <c r="D80" s="63"/>
      <c r="E80" s="64"/>
      <c r="F80" s="64"/>
      <c r="G80" s="64"/>
      <c r="H80" s="64"/>
      <c r="I80" s="64"/>
      <c r="J80" s="65"/>
      <c r="K80" s="64"/>
      <c r="L80" s="64"/>
      <c r="M80" s="66"/>
      <c r="N80" s="66"/>
      <c r="O80" s="66"/>
      <c r="P80" s="64"/>
      <c r="Q80" s="66"/>
    </row>
    <row r="81" spans="1:17">
      <c r="A81" s="61" t="s">
        <v>255</v>
      </c>
      <c r="B81" s="18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</row>
    <row r="82" spans="1:17">
      <c r="A82" s="61" t="s">
        <v>256</v>
      </c>
      <c r="B82" s="18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</row>
    <row r="83" spans="1:17">
      <c r="A83" s="61" t="s">
        <v>257</v>
      </c>
      <c r="B83" s="18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</row>
    <row r="85" spans="1:17">
      <c r="A85" s="204" t="s">
        <v>170</v>
      </c>
    </row>
    <row r="86" spans="1:17" ht="15.75">
      <c r="A86" s="12" t="s">
        <v>283</v>
      </c>
      <c r="B86" s="13"/>
      <c r="C86" s="68"/>
      <c r="D86" s="69"/>
      <c r="E86" s="56"/>
      <c r="F86" s="56"/>
      <c r="G86" s="56"/>
      <c r="H86" s="56"/>
      <c r="I86" s="56"/>
      <c r="J86" s="57"/>
      <c r="K86" s="56"/>
      <c r="L86" s="56"/>
      <c r="M86" s="58"/>
      <c r="N86" s="58"/>
      <c r="O86" s="70"/>
      <c r="P86" s="70"/>
      <c r="Q86" s="16" t="s">
        <v>171</v>
      </c>
    </row>
    <row r="87" spans="1:17">
      <c r="A87" s="17" t="s">
        <v>172</v>
      </c>
      <c r="B87" s="62"/>
      <c r="C87" s="61"/>
      <c r="D87" s="63"/>
      <c r="E87" s="71"/>
      <c r="F87" s="71"/>
      <c r="G87" s="71"/>
      <c r="H87" s="71"/>
      <c r="I87" s="71"/>
      <c r="J87" s="72"/>
      <c r="K87" s="71"/>
      <c r="L87" s="71"/>
      <c r="M87" s="73"/>
      <c r="N87" s="73"/>
      <c r="O87" s="17"/>
      <c r="P87" s="17"/>
      <c r="Q87" s="21"/>
    </row>
    <row r="88" spans="1:17">
      <c r="A88" s="22"/>
      <c r="B88" s="62"/>
      <c r="C88" s="61"/>
      <c r="D88" s="63"/>
      <c r="E88" s="71"/>
      <c r="F88" s="71"/>
      <c r="G88" s="71"/>
      <c r="H88" s="71"/>
      <c r="I88" s="71"/>
      <c r="J88" s="72"/>
      <c r="K88" s="71"/>
      <c r="L88" s="71"/>
      <c r="M88" s="73"/>
      <c r="N88" s="73"/>
      <c r="O88" s="17"/>
      <c r="P88" s="17"/>
      <c r="Q88" s="21"/>
    </row>
    <row r="89" spans="1:17" ht="22.5">
      <c r="A89" s="23" t="s">
        <v>173</v>
      </c>
      <c r="B89" s="23" t="s">
        <v>174</v>
      </c>
      <c r="C89" s="23" t="s">
        <v>175</v>
      </c>
      <c r="D89" s="24" t="s">
        <v>176</v>
      </c>
      <c r="E89" s="24" t="s">
        <v>177</v>
      </c>
      <c r="F89" s="24" t="s">
        <v>178</v>
      </c>
      <c r="G89" s="24" t="s">
        <v>179</v>
      </c>
      <c r="H89" s="24" t="s">
        <v>180</v>
      </c>
      <c r="I89" s="24" t="s">
        <v>181</v>
      </c>
      <c r="J89" s="24" t="s">
        <v>182</v>
      </c>
      <c r="K89" s="24" t="s">
        <v>183</v>
      </c>
      <c r="L89" s="24" t="s">
        <v>184</v>
      </c>
      <c r="M89" s="24" t="s">
        <v>185</v>
      </c>
      <c r="N89" s="24" t="s">
        <v>186</v>
      </c>
      <c r="O89" s="24" t="s">
        <v>187</v>
      </c>
      <c r="P89" s="24" t="s">
        <v>188</v>
      </c>
      <c r="Q89" s="24" t="s">
        <v>164</v>
      </c>
    </row>
    <row r="90" spans="1:17">
      <c r="A90" s="25"/>
      <c r="B90" s="26"/>
      <c r="C90" s="25"/>
      <c r="D90" s="74"/>
      <c r="E90" s="75"/>
      <c r="F90" s="75"/>
      <c r="G90" s="75"/>
      <c r="H90" s="75"/>
      <c r="I90" s="75"/>
      <c r="J90" s="76"/>
      <c r="K90" s="75"/>
      <c r="L90" s="75"/>
      <c r="M90" s="77"/>
      <c r="N90" s="77"/>
      <c r="O90" s="77"/>
      <c r="P90" s="75"/>
      <c r="Q90" s="78"/>
    </row>
    <row r="91" spans="1:17">
      <c r="A91" s="30" t="s">
        <v>189</v>
      </c>
      <c r="B91" s="31"/>
      <c r="C91" s="32"/>
      <c r="D91" s="44"/>
      <c r="E91" s="64"/>
      <c r="F91" s="64"/>
      <c r="G91" s="64"/>
      <c r="H91" s="64"/>
      <c r="I91" s="64"/>
      <c r="J91" s="65"/>
      <c r="K91" s="64"/>
      <c r="L91" s="64"/>
      <c r="M91" s="66"/>
      <c r="N91" s="66"/>
      <c r="O91" s="66"/>
      <c r="P91" s="64"/>
      <c r="Q91" s="79"/>
    </row>
    <row r="92" spans="1:17">
      <c r="A92" s="32"/>
      <c r="B92" s="31"/>
      <c r="C92" s="30" t="s">
        <v>190</v>
      </c>
      <c r="D92" s="44"/>
      <c r="E92" s="65"/>
      <c r="F92" s="65"/>
      <c r="G92" s="65"/>
      <c r="H92" s="65"/>
      <c r="I92" s="65"/>
      <c r="J92" s="65"/>
      <c r="K92" s="64"/>
      <c r="L92" s="64"/>
      <c r="M92" s="66"/>
      <c r="N92" s="66"/>
      <c r="O92" s="66"/>
      <c r="P92" s="64"/>
      <c r="Q92" s="79"/>
    </row>
    <row r="93" spans="1:17">
      <c r="A93" s="37" t="s">
        <v>211</v>
      </c>
      <c r="B93" s="38">
        <v>1</v>
      </c>
      <c r="C93" s="38"/>
      <c r="D93" s="40">
        <v>2017</v>
      </c>
      <c r="E93" s="41">
        <v>2009.01866709152</v>
      </c>
      <c r="F93" s="41">
        <v>1993.8535851441729</v>
      </c>
      <c r="G93" s="41">
        <v>1991.8750139607098</v>
      </c>
      <c r="H93" s="41">
        <v>1901.7788404273001</v>
      </c>
      <c r="I93" s="41">
        <v>1879.1414784647893</v>
      </c>
      <c r="J93" s="41">
        <v>1967.9218332574928</v>
      </c>
      <c r="K93" s="41">
        <v>1900.3209405037401</v>
      </c>
      <c r="L93" s="41">
        <v>1957.18670777951</v>
      </c>
      <c r="M93" s="41">
        <v>2060.6946614061121</v>
      </c>
      <c r="N93" s="41">
        <v>1995.1486371776321</v>
      </c>
      <c r="O93" s="41">
        <v>2092.6674036785498</v>
      </c>
      <c r="P93" s="41">
        <v>1965.7582339276119</v>
      </c>
      <c r="Q93" s="42">
        <v>23715.366002819141</v>
      </c>
    </row>
    <row r="94" spans="1:17">
      <c r="A94" s="30"/>
      <c r="B94" s="38">
        <v>1</v>
      </c>
      <c r="C94" s="38"/>
      <c r="D94" s="40">
        <v>2018</v>
      </c>
      <c r="E94" s="41">
        <v>2064.700195788872</v>
      </c>
      <c r="F94" s="41">
        <v>2037.8946314922853</v>
      </c>
      <c r="G94" s="41">
        <v>2028.2241752049447</v>
      </c>
      <c r="H94" s="41">
        <v>1996.3073298759837</v>
      </c>
      <c r="I94" s="41">
        <v>1903.5787639501928</v>
      </c>
      <c r="J94" s="41">
        <v>2032.9495530546799</v>
      </c>
      <c r="K94" s="41">
        <v>1954.1564799097669</v>
      </c>
      <c r="L94" s="41">
        <v>1939.2366225308801</v>
      </c>
      <c r="M94" s="41">
        <v>2010.5645736864612</v>
      </c>
      <c r="N94" s="41">
        <v>1969.595661182977</v>
      </c>
      <c r="O94" s="41">
        <v>2048.6558459347584</v>
      </c>
      <c r="P94" s="41">
        <v>1925.8952911668798</v>
      </c>
      <c r="Q94" s="42">
        <v>23911.759123778684</v>
      </c>
    </row>
    <row r="95" spans="1:17">
      <c r="A95" s="30"/>
      <c r="B95" s="38">
        <v>1</v>
      </c>
      <c r="C95" s="38"/>
      <c r="D95" s="40">
        <v>2019</v>
      </c>
      <c r="E95" s="41">
        <v>2062.9949994175199</v>
      </c>
      <c r="F95" s="41">
        <v>2071.6155843124998</v>
      </c>
      <c r="G95" s="41">
        <v>2060.9829038612402</v>
      </c>
      <c r="H95" s="41">
        <v>1945.2092932855001</v>
      </c>
      <c r="I95" s="41">
        <v>1951.0406234960151</v>
      </c>
      <c r="J95" s="41">
        <v>1994.7164285624999</v>
      </c>
      <c r="K95" s="41">
        <v>1994.6867611728899</v>
      </c>
      <c r="L95" s="41">
        <v>1958.6995143586478</v>
      </c>
      <c r="M95" s="41">
        <v>2037.9030823806002</v>
      </c>
      <c r="N95" s="41">
        <v>1999.4591918612041</v>
      </c>
      <c r="O95" s="41">
        <v>2034.2590918482188</v>
      </c>
      <c r="P95" s="41">
        <v>1936.8298889125481</v>
      </c>
      <c r="Q95" s="42">
        <v>24048.397363469383</v>
      </c>
    </row>
    <row r="96" spans="1:17">
      <c r="A96" s="30"/>
      <c r="B96" s="38">
        <v>1</v>
      </c>
      <c r="C96" s="38"/>
      <c r="D96" s="40">
        <v>2020</v>
      </c>
      <c r="E96" s="41">
        <v>2102.645143803712</v>
      </c>
      <c r="F96" s="41">
        <v>2080.4020024625001</v>
      </c>
      <c r="G96" s="41">
        <v>2022.8468680788199</v>
      </c>
      <c r="H96" s="41">
        <v>1913.588817031575</v>
      </c>
      <c r="I96" s="41">
        <v>1835.8492159974398</v>
      </c>
      <c r="J96" s="41">
        <v>2059.7404361474</v>
      </c>
      <c r="K96" s="41">
        <v>1993.0050458829501</v>
      </c>
      <c r="L96" s="41">
        <v>2017.4260364390448</v>
      </c>
      <c r="M96" s="41">
        <v>2030.8428632275638</v>
      </c>
      <c r="N96" s="41">
        <v>2026.917895350301</v>
      </c>
      <c r="O96" s="41">
        <v>1967.5509526275548</v>
      </c>
      <c r="P96" s="41">
        <v>1872.3764173233208</v>
      </c>
      <c r="Q96" s="42">
        <v>23923.191694372181</v>
      </c>
    </row>
    <row r="97" spans="1:17">
      <c r="A97" s="30"/>
      <c r="B97" s="38">
        <v>1</v>
      </c>
      <c r="C97" s="38"/>
      <c r="D97" s="40">
        <v>2021</v>
      </c>
      <c r="E97" s="41">
        <v>2131.0978968788991</v>
      </c>
      <c r="F97" s="41">
        <v>2037.1521481125001</v>
      </c>
      <c r="G97" s="41">
        <v>2077.239790069304</v>
      </c>
      <c r="H97" s="41">
        <v>1941.636480198234</v>
      </c>
      <c r="I97" s="41">
        <v>1843.97536002331</v>
      </c>
      <c r="J97" s="41">
        <v>2011.707128273576</v>
      </c>
      <c r="K97" s="41">
        <v>1898.470161898432</v>
      </c>
      <c r="L97" s="41">
        <v>1957.9567941284911</v>
      </c>
      <c r="M97" s="41">
        <v>1986.441454576867</v>
      </c>
      <c r="N97" s="41">
        <v>1969.3015217386242</v>
      </c>
      <c r="O97" s="41">
        <v>1908.479139265012</v>
      </c>
      <c r="P97" s="41">
        <v>1930.8115399329799</v>
      </c>
      <c r="Q97" s="42">
        <v>23694.269415096231</v>
      </c>
    </row>
    <row r="98" spans="1:17">
      <c r="A98" s="30"/>
      <c r="B98" s="38">
        <v>1</v>
      </c>
      <c r="C98" s="38"/>
      <c r="D98" s="40">
        <v>2022</v>
      </c>
      <c r="E98" s="41">
        <v>2031.0742525172004</v>
      </c>
      <c r="F98" s="41">
        <v>2006.7419993929759</v>
      </c>
      <c r="G98" s="41">
        <v>2051.2569340768819</v>
      </c>
      <c r="H98" s="41">
        <v>1900.9277306231043</v>
      </c>
      <c r="I98" s="41">
        <v>1898.9507257545529</v>
      </c>
      <c r="J98" s="41">
        <v>1933.3479073609101</v>
      </c>
      <c r="K98" s="41">
        <v>1851.6547306132161</v>
      </c>
      <c r="L98" s="41">
        <v>1866.2974936028418</v>
      </c>
      <c r="M98" s="41">
        <v>1916.3965892465899</v>
      </c>
      <c r="N98" s="41">
        <v>1886.3019741791961</v>
      </c>
      <c r="O98" s="41">
        <v>1891.4307788740191</v>
      </c>
      <c r="P98" s="41"/>
      <c r="Q98" s="42"/>
    </row>
    <row r="99" spans="1:17">
      <c r="A99" s="36"/>
      <c r="B99" s="31"/>
      <c r="C99" s="31"/>
      <c r="D99" s="44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35"/>
    </row>
    <row r="100" spans="1:17">
      <c r="A100" s="36"/>
      <c r="B100" s="31"/>
      <c r="C100" s="31"/>
      <c r="D100" s="44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35"/>
    </row>
    <row r="101" spans="1:17">
      <c r="A101" s="30" t="s">
        <v>294</v>
      </c>
      <c r="B101" s="31"/>
      <c r="C101" s="31"/>
      <c r="D101" s="44"/>
      <c r="E101" s="80"/>
      <c r="F101" s="67"/>
      <c r="G101" s="67"/>
      <c r="H101" s="67"/>
      <c r="I101" s="80"/>
      <c r="J101" s="80"/>
      <c r="K101" s="80"/>
      <c r="L101" s="80"/>
      <c r="M101" s="80"/>
      <c r="N101" s="80"/>
      <c r="O101" s="80"/>
      <c r="P101" s="80"/>
      <c r="Q101" s="35"/>
    </row>
    <row r="102" spans="1:17">
      <c r="A102" s="36"/>
      <c r="B102" s="31"/>
      <c r="C102" s="30" t="s">
        <v>192</v>
      </c>
      <c r="D102" s="44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8"/>
    </row>
    <row r="103" spans="1:17">
      <c r="A103" s="37" t="s">
        <v>211</v>
      </c>
      <c r="B103" s="38">
        <v>2</v>
      </c>
      <c r="C103" s="38"/>
      <c r="D103" s="40">
        <v>2017</v>
      </c>
      <c r="E103" s="41">
        <v>188.31833802066106</v>
      </c>
      <c r="F103" s="41">
        <v>187.23465221219274</v>
      </c>
      <c r="G103" s="41">
        <v>186.9013497269612</v>
      </c>
      <c r="H103" s="41">
        <v>178.00163052532793</v>
      </c>
      <c r="I103" s="41">
        <v>176.71602617624166</v>
      </c>
      <c r="J103" s="41">
        <v>183.01969717225313</v>
      </c>
      <c r="K103" s="41">
        <v>174.61098421613889</v>
      </c>
      <c r="L103" s="41">
        <v>181.20306311038539</v>
      </c>
      <c r="M103" s="41">
        <v>192.23736714743262</v>
      </c>
      <c r="N103" s="41">
        <v>186.68909378665285</v>
      </c>
      <c r="O103" s="41">
        <v>197.35860971916691</v>
      </c>
      <c r="P103" s="41">
        <v>189.42435703690415</v>
      </c>
      <c r="Q103" s="42">
        <v>2221.7151688503186</v>
      </c>
    </row>
    <row r="104" spans="1:17">
      <c r="A104" s="30"/>
      <c r="B104" s="38">
        <v>2</v>
      </c>
      <c r="C104" s="38"/>
      <c r="D104" s="40">
        <v>2018</v>
      </c>
      <c r="E104" s="41">
        <v>196.0151783410401</v>
      </c>
      <c r="F104" s="41">
        <v>192.80470006004984</v>
      </c>
      <c r="G104" s="41">
        <v>191.11754277398478</v>
      </c>
      <c r="H104" s="41">
        <v>187.77348663334723</v>
      </c>
      <c r="I104" s="41">
        <v>179.11959079934934</v>
      </c>
      <c r="J104" s="41">
        <v>188.79300691134398</v>
      </c>
      <c r="K104" s="41">
        <v>179.13595853475692</v>
      </c>
      <c r="L104" s="41">
        <v>178.21401636184538</v>
      </c>
      <c r="M104" s="41">
        <v>184.87323707683953</v>
      </c>
      <c r="N104" s="41">
        <v>183.26991719457831</v>
      </c>
      <c r="O104" s="41">
        <v>192.7097922700344</v>
      </c>
      <c r="P104" s="41">
        <v>181.36064455281888</v>
      </c>
      <c r="Q104" s="42">
        <v>2235.187071509989</v>
      </c>
    </row>
    <row r="105" spans="1:17">
      <c r="A105" s="30"/>
      <c r="B105" s="38">
        <v>2</v>
      </c>
      <c r="C105" s="38"/>
      <c r="D105" s="40">
        <v>2019</v>
      </c>
      <c r="E105" s="41">
        <v>197.2125923446936</v>
      </c>
      <c r="F105" s="41">
        <v>196.85989398279997</v>
      </c>
      <c r="G105" s="41">
        <v>194.93073265500516</v>
      </c>
      <c r="H105" s="41">
        <v>182.88920188858955</v>
      </c>
      <c r="I105" s="41">
        <v>183.54676540113846</v>
      </c>
      <c r="J105" s="41">
        <v>186.58661324643751</v>
      </c>
      <c r="K105" s="41">
        <v>182.98941763421902</v>
      </c>
      <c r="L105" s="41">
        <v>180.31579278630542</v>
      </c>
      <c r="M105" s="41">
        <v>189.51256697574763</v>
      </c>
      <c r="N105" s="41">
        <v>188.03373370288443</v>
      </c>
      <c r="O105" s="41">
        <v>193.18263725018971</v>
      </c>
      <c r="P105" s="41">
        <v>184.04956136789872</v>
      </c>
      <c r="Q105" s="42">
        <v>2260.1095092359092</v>
      </c>
    </row>
    <row r="106" spans="1:17">
      <c r="A106" s="30"/>
      <c r="B106" s="38">
        <v>2</v>
      </c>
      <c r="C106" s="38"/>
      <c r="D106" s="40">
        <v>2020</v>
      </c>
      <c r="E106" s="41">
        <v>202.52029300086306</v>
      </c>
      <c r="F106" s="41">
        <v>198.37482125746251</v>
      </c>
      <c r="G106" s="41">
        <v>192.341451372817</v>
      </c>
      <c r="H106" s="41">
        <v>182.4790383604558</v>
      </c>
      <c r="I106" s="41">
        <v>175.31931396153598</v>
      </c>
      <c r="J106" s="41">
        <v>195.46533731559492</v>
      </c>
      <c r="K106" s="41">
        <v>187.77962483577753</v>
      </c>
      <c r="L106" s="41">
        <v>188.76085289444774</v>
      </c>
      <c r="M106" s="41">
        <v>190.55454113765626</v>
      </c>
      <c r="N106" s="41">
        <v>191.06917651681312</v>
      </c>
      <c r="O106" s="41">
        <v>187.52743355918182</v>
      </c>
      <c r="P106" s="41">
        <v>179.52228990167484</v>
      </c>
      <c r="Q106" s="42">
        <v>2271.7141741142805</v>
      </c>
    </row>
    <row r="107" spans="1:17">
      <c r="A107" s="30"/>
      <c r="B107" s="38">
        <v>2</v>
      </c>
      <c r="C107" s="38"/>
      <c r="D107" s="40">
        <v>2021</v>
      </c>
      <c r="E107" s="41">
        <v>206.12140779333032</v>
      </c>
      <c r="F107" s="41">
        <v>195.62372405847503</v>
      </c>
      <c r="G107" s="41">
        <v>198.16480555861003</v>
      </c>
      <c r="H107" s="41">
        <v>184.7426454155852</v>
      </c>
      <c r="I107" s="41">
        <v>174.72346536124849</v>
      </c>
      <c r="J107" s="41">
        <v>190.32288712780309</v>
      </c>
      <c r="K107" s="41">
        <v>178.55446063547947</v>
      </c>
      <c r="L107" s="41">
        <v>183.12884201029624</v>
      </c>
      <c r="M107" s="41">
        <v>186.89044978408538</v>
      </c>
      <c r="N107" s="41">
        <v>185.7607357857917</v>
      </c>
      <c r="O107" s="41">
        <v>181.6728093618932</v>
      </c>
      <c r="P107" s="41">
        <v>185.57693093007961</v>
      </c>
      <c r="Q107" s="42">
        <v>2251.283163822678</v>
      </c>
    </row>
    <row r="108" spans="1:17">
      <c r="A108" s="30"/>
      <c r="B108" s="38">
        <v>2</v>
      </c>
      <c r="C108" s="38"/>
      <c r="D108" s="40">
        <v>2022</v>
      </c>
      <c r="E108" s="41">
        <v>194.4302729969242</v>
      </c>
      <c r="F108" s="41">
        <v>191.46783927555398</v>
      </c>
      <c r="G108" s="41">
        <v>194.37483000824059</v>
      </c>
      <c r="H108" s="41">
        <v>179.49035228173634</v>
      </c>
      <c r="I108" s="41">
        <v>178.64460967176564</v>
      </c>
      <c r="J108" s="41">
        <v>180.82326945609267</v>
      </c>
      <c r="K108" s="41">
        <v>171.95280050224565</v>
      </c>
      <c r="L108" s="41">
        <v>170.70384867406389</v>
      </c>
      <c r="M108" s="41">
        <v>178.15972265673699</v>
      </c>
      <c r="N108" s="41">
        <v>179.31134907196693</v>
      </c>
      <c r="O108" s="41">
        <v>180.03141166783084</v>
      </c>
      <c r="P108" s="41"/>
      <c r="Q108" s="42"/>
    </row>
    <row r="109" spans="1:17">
      <c r="A109" s="81"/>
      <c r="B109" s="53"/>
      <c r="C109" s="53"/>
      <c r="D109" s="54"/>
      <c r="E109" s="82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4"/>
      <c r="Q109" s="85"/>
    </row>
    <row r="110" spans="1:17">
      <c r="A110" s="189" t="s">
        <v>281</v>
      </c>
      <c r="B110" s="62"/>
      <c r="C110" s="62"/>
      <c r="D110" s="63"/>
      <c r="E110" s="190"/>
      <c r="F110" s="190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190"/>
    </row>
    <row r="111" spans="1:17">
      <c r="A111" s="61" t="s">
        <v>282</v>
      </c>
      <c r="B111" s="18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</row>
    <row r="112" spans="1:17">
      <c r="A112" s="86" t="s">
        <v>215</v>
      </c>
      <c r="B112" s="18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</row>
    <row r="113" spans="1:17">
      <c r="A113" s="86" t="s">
        <v>258</v>
      </c>
      <c r="B113" s="18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</row>
    <row r="114" spans="1:17">
      <c r="A114" s="61" t="s">
        <v>255</v>
      </c>
      <c r="B114" s="18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</row>
    <row r="115" spans="1:17">
      <c r="A115" s="61" t="s">
        <v>256</v>
      </c>
      <c r="B115" s="18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</row>
    <row r="116" spans="1:17">
      <c r="A116" s="61" t="s">
        <v>257</v>
      </c>
      <c r="B116" s="18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</row>
    <row r="117" spans="1:17">
      <c r="A117" s="67" t="s">
        <v>295</v>
      </c>
      <c r="B117" s="18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</row>
    <row r="119" spans="1:17">
      <c r="A119" s="204" t="s">
        <v>170</v>
      </c>
    </row>
    <row r="120" spans="1:17" ht="15.75">
      <c r="A120" s="12" t="s">
        <v>284</v>
      </c>
      <c r="B120" s="13"/>
      <c r="C120" s="13"/>
      <c r="D120" s="69"/>
      <c r="E120" s="56"/>
      <c r="F120" s="56"/>
      <c r="G120" s="56"/>
      <c r="H120" s="56"/>
      <c r="I120" s="56"/>
      <c r="J120" s="57"/>
      <c r="K120" s="56"/>
      <c r="L120" s="56"/>
      <c r="M120" s="58"/>
      <c r="N120" s="58"/>
      <c r="O120" s="58"/>
      <c r="P120" s="70"/>
      <c r="Q120" s="16" t="s">
        <v>171</v>
      </c>
    </row>
    <row r="121" spans="1:17">
      <c r="A121" s="17" t="s">
        <v>172</v>
      </c>
      <c r="B121" s="18"/>
      <c r="C121" s="18"/>
      <c r="D121" s="87"/>
      <c r="E121" s="71"/>
      <c r="F121" s="71"/>
      <c r="G121" s="71"/>
      <c r="H121" s="71"/>
      <c r="I121" s="71"/>
      <c r="J121" s="72"/>
      <c r="K121" s="71"/>
      <c r="L121" s="71"/>
      <c r="M121" s="73"/>
      <c r="N121" s="73"/>
      <c r="O121" s="73"/>
      <c r="P121" s="17"/>
      <c r="Q121" s="21"/>
    </row>
    <row r="122" spans="1:17">
      <c r="A122" s="22"/>
      <c r="B122" s="18"/>
      <c r="C122" s="18"/>
      <c r="D122" s="87"/>
      <c r="E122" s="71"/>
      <c r="F122" s="71"/>
      <c r="G122" s="71"/>
      <c r="H122" s="71"/>
      <c r="I122" s="71"/>
      <c r="J122" s="72"/>
      <c r="K122" s="71"/>
      <c r="L122" s="71"/>
      <c r="M122" s="73"/>
      <c r="N122" s="73"/>
      <c r="O122" s="73"/>
      <c r="P122" s="17"/>
      <c r="Q122" s="21"/>
    </row>
    <row r="123" spans="1:17" ht="22.5">
      <c r="A123" s="23" t="s">
        <v>173</v>
      </c>
      <c r="B123" s="23" t="s">
        <v>174</v>
      </c>
      <c r="C123" s="23" t="s">
        <v>175</v>
      </c>
      <c r="D123" s="24" t="s">
        <v>176</v>
      </c>
      <c r="E123" s="24" t="s">
        <v>177</v>
      </c>
      <c r="F123" s="24" t="s">
        <v>178</v>
      </c>
      <c r="G123" s="24" t="s">
        <v>179</v>
      </c>
      <c r="H123" s="24" t="s">
        <v>180</v>
      </c>
      <c r="I123" s="24" t="s">
        <v>181</v>
      </c>
      <c r="J123" s="24" t="s">
        <v>182</v>
      </c>
      <c r="K123" s="24" t="s">
        <v>183</v>
      </c>
      <c r="L123" s="24" t="s">
        <v>184</v>
      </c>
      <c r="M123" s="24" t="s">
        <v>185</v>
      </c>
      <c r="N123" s="24" t="s">
        <v>186</v>
      </c>
      <c r="O123" s="24" t="s">
        <v>187</v>
      </c>
      <c r="P123" s="24" t="s">
        <v>188</v>
      </c>
      <c r="Q123" s="24" t="s">
        <v>164</v>
      </c>
    </row>
    <row r="124" spans="1:17">
      <c r="A124" s="88"/>
      <c r="B124" s="26"/>
      <c r="C124" s="26"/>
      <c r="D124" s="74"/>
      <c r="E124" s="64"/>
      <c r="F124" s="64"/>
      <c r="G124" s="64"/>
      <c r="H124" s="64"/>
      <c r="I124" s="64"/>
      <c r="J124" s="65"/>
      <c r="K124" s="64"/>
      <c r="L124" s="64"/>
      <c r="M124" s="66"/>
      <c r="N124" s="66"/>
      <c r="O124" s="66"/>
      <c r="P124" s="64"/>
      <c r="Q124" s="78"/>
    </row>
    <row r="125" spans="1:17">
      <c r="A125" s="30" t="s">
        <v>191</v>
      </c>
      <c r="B125" s="31"/>
      <c r="C125" s="31"/>
      <c r="D125" s="44"/>
      <c r="E125" s="65"/>
      <c r="F125" s="65"/>
      <c r="G125" s="65"/>
      <c r="H125" s="65"/>
      <c r="I125" s="65"/>
      <c r="J125" s="65"/>
      <c r="K125" s="64"/>
      <c r="L125" s="64"/>
      <c r="M125" s="66"/>
      <c r="N125" s="66"/>
      <c r="O125" s="66"/>
      <c r="P125" s="64"/>
      <c r="Q125" s="79"/>
    </row>
    <row r="126" spans="1:17">
      <c r="A126" s="36"/>
      <c r="B126" s="31"/>
      <c r="C126" s="30" t="s">
        <v>192</v>
      </c>
      <c r="D126" s="44"/>
      <c r="E126" s="64"/>
      <c r="F126" s="64"/>
      <c r="G126" s="64"/>
      <c r="H126" s="64"/>
      <c r="I126" s="64"/>
      <c r="J126" s="65"/>
      <c r="K126" s="64"/>
      <c r="L126" s="64"/>
      <c r="M126" s="66"/>
      <c r="N126" s="66"/>
      <c r="O126" s="66"/>
      <c r="P126" s="64"/>
      <c r="Q126" s="79"/>
    </row>
    <row r="127" spans="1:17">
      <c r="A127" s="36" t="s">
        <v>259</v>
      </c>
      <c r="B127" s="31">
        <v>1</v>
      </c>
      <c r="C127" s="31"/>
      <c r="D127" s="44">
        <v>2017</v>
      </c>
      <c r="E127" s="89">
        <v>187.73667799999998</v>
      </c>
      <c r="F127" s="89">
        <v>185.31302199999999</v>
      </c>
      <c r="G127" s="89">
        <v>183.97925599999999</v>
      </c>
      <c r="H127" s="89">
        <v>170.69104400000001</v>
      </c>
      <c r="I127" s="89">
        <v>179.50618599999999</v>
      </c>
      <c r="J127" s="89">
        <v>183.87924600000002</v>
      </c>
      <c r="K127" s="89">
        <v>176.82348500000001</v>
      </c>
      <c r="L127" s="89">
        <v>178.707134</v>
      </c>
      <c r="M127" s="89">
        <v>181.564528</v>
      </c>
      <c r="N127" s="89">
        <v>177.58812499999999</v>
      </c>
      <c r="O127" s="89">
        <v>189.82375500000001</v>
      </c>
      <c r="P127" s="89">
        <v>184.072497</v>
      </c>
      <c r="Q127" s="46">
        <v>2179.6849560000001</v>
      </c>
    </row>
    <row r="128" spans="1:17">
      <c r="A128" s="36"/>
      <c r="B128" s="31">
        <v>1</v>
      </c>
      <c r="C128" s="31"/>
      <c r="D128" s="44">
        <v>2018</v>
      </c>
      <c r="E128" s="89">
        <v>195.33003399999998</v>
      </c>
      <c r="F128" s="89">
        <v>184.93086599999998</v>
      </c>
      <c r="G128" s="89">
        <v>182.01617400000001</v>
      </c>
      <c r="H128" s="89">
        <v>188.70980299999999</v>
      </c>
      <c r="I128" s="89">
        <v>183.97393100000002</v>
      </c>
      <c r="J128" s="89">
        <v>184.959092</v>
      </c>
      <c r="K128" s="89">
        <v>178.88081599999998</v>
      </c>
      <c r="L128" s="89">
        <v>176.90900999999997</v>
      </c>
      <c r="M128" s="89">
        <v>182.63523999999998</v>
      </c>
      <c r="N128" s="89">
        <v>176.74984300000003</v>
      </c>
      <c r="O128" s="89">
        <v>190.964934</v>
      </c>
      <c r="P128" s="89">
        <v>178.073342</v>
      </c>
      <c r="Q128" s="46">
        <v>2204.1330849999999</v>
      </c>
    </row>
    <row r="129" spans="1:17">
      <c r="A129" s="36"/>
      <c r="B129" s="31">
        <v>1</v>
      </c>
      <c r="C129" s="31"/>
      <c r="D129" s="44">
        <v>2019</v>
      </c>
      <c r="E129" s="89">
        <v>193.98238900000001</v>
      </c>
      <c r="F129" s="89">
        <v>185.93236800000003</v>
      </c>
      <c r="G129" s="89">
        <v>183.33478200000002</v>
      </c>
      <c r="H129" s="89">
        <v>169.01147500000002</v>
      </c>
      <c r="I129" s="89">
        <v>175.29756399999999</v>
      </c>
      <c r="J129" s="89">
        <v>181.00291300000001</v>
      </c>
      <c r="K129" s="89">
        <v>178.30822000000001</v>
      </c>
      <c r="L129" s="89">
        <v>168.56697399999999</v>
      </c>
      <c r="M129" s="89">
        <v>177.86834299999998</v>
      </c>
      <c r="N129" s="89">
        <v>174.080578</v>
      </c>
      <c r="O129" s="89">
        <v>179.22852399999999</v>
      </c>
      <c r="P129" s="89">
        <v>171.58040899999997</v>
      </c>
      <c r="Q129" s="46">
        <v>2138.1945390000001</v>
      </c>
    </row>
    <row r="130" spans="1:17">
      <c r="A130" s="36"/>
      <c r="B130" s="31">
        <v>1</v>
      </c>
      <c r="C130" s="31"/>
      <c r="D130" s="44">
        <v>2020</v>
      </c>
      <c r="E130" s="89">
        <v>189.44051400000004</v>
      </c>
      <c r="F130" s="89">
        <v>186.731234</v>
      </c>
      <c r="G130" s="89">
        <v>173.23844099999999</v>
      </c>
      <c r="H130" s="89">
        <v>168.42466999999999</v>
      </c>
      <c r="I130" s="89">
        <v>168.61098100000001</v>
      </c>
      <c r="J130" s="89">
        <v>183.85981000000004</v>
      </c>
      <c r="K130" s="89">
        <v>174.996951</v>
      </c>
      <c r="L130" s="89">
        <v>172.81587299999998</v>
      </c>
      <c r="M130" s="89">
        <v>181.37535200000002</v>
      </c>
      <c r="N130" s="89">
        <v>175.941484</v>
      </c>
      <c r="O130" s="89">
        <v>180.04958299999998</v>
      </c>
      <c r="P130" s="89">
        <v>162.54364200000001</v>
      </c>
      <c r="Q130" s="46">
        <v>2118.0285350000004</v>
      </c>
    </row>
    <row r="131" spans="1:17">
      <c r="A131" s="36"/>
      <c r="B131" s="31">
        <v>1</v>
      </c>
      <c r="C131" s="31"/>
      <c r="D131" s="44">
        <v>2021</v>
      </c>
      <c r="E131" s="89">
        <v>191.96271999999999</v>
      </c>
      <c r="F131" s="89">
        <v>179.73695799999999</v>
      </c>
      <c r="G131" s="89">
        <v>180.66243499999999</v>
      </c>
      <c r="H131" s="89">
        <v>168.11121999999997</v>
      </c>
      <c r="I131" s="89">
        <v>167.364473</v>
      </c>
      <c r="J131" s="89">
        <v>182.78464099999999</v>
      </c>
      <c r="K131" s="89">
        <v>169.42120699999998</v>
      </c>
      <c r="L131" s="89">
        <v>176.06461100000001</v>
      </c>
      <c r="M131" s="89">
        <v>181.162655</v>
      </c>
      <c r="N131" s="89">
        <v>181.22026699999998</v>
      </c>
      <c r="O131" s="89">
        <v>186.44832199999999</v>
      </c>
      <c r="P131" s="89">
        <v>180.369936</v>
      </c>
      <c r="Q131" s="46">
        <v>2145.3094449999999</v>
      </c>
    </row>
    <row r="132" spans="1:17">
      <c r="A132" s="36"/>
      <c r="B132" s="31">
        <v>1</v>
      </c>
      <c r="C132" s="31"/>
      <c r="D132" s="44">
        <v>2022</v>
      </c>
      <c r="E132" s="89">
        <v>194.50812099999999</v>
      </c>
      <c r="F132" s="89">
        <v>183.588932</v>
      </c>
      <c r="G132" s="89">
        <v>182.97104999999999</v>
      </c>
      <c r="H132" s="89">
        <v>181.233408</v>
      </c>
      <c r="I132" s="89">
        <v>178.41403799999998</v>
      </c>
      <c r="J132" s="89">
        <v>183.142785</v>
      </c>
      <c r="K132" s="89">
        <v>179.03111599999997</v>
      </c>
      <c r="L132" s="89">
        <v>176.39192500000001</v>
      </c>
      <c r="M132" s="89">
        <v>178.760301</v>
      </c>
      <c r="N132" s="89">
        <v>180.50380000000001</v>
      </c>
      <c r="O132" s="89">
        <v>179.68323599999999</v>
      </c>
      <c r="P132" s="89"/>
      <c r="Q132" s="46"/>
    </row>
    <row r="133" spans="1:17">
      <c r="A133" s="52"/>
      <c r="B133" s="53"/>
      <c r="C133" s="52"/>
      <c r="D133" s="54"/>
      <c r="E133" s="90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91"/>
      <c r="Q133" s="60"/>
    </row>
    <row r="134" spans="1:17">
      <c r="A134" s="189" t="s">
        <v>281</v>
      </c>
      <c r="B134" s="62"/>
      <c r="C134" s="61"/>
      <c r="D134" s="63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</row>
    <row r="135" spans="1:17">
      <c r="A135" s="61" t="s">
        <v>282</v>
      </c>
      <c r="B135" s="18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</row>
    <row r="136" spans="1:17">
      <c r="A136" s="86" t="s">
        <v>216</v>
      </c>
      <c r="B136" s="18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</row>
    <row r="137" spans="1:17">
      <c r="A137" s="86" t="s">
        <v>260</v>
      </c>
      <c r="B137" s="18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</row>
    <row r="138" spans="1:17">
      <c r="A138" s="67" t="s">
        <v>261</v>
      </c>
      <c r="B138" s="18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</row>
    <row r="139" spans="1:17">
      <c r="A139" s="61" t="s">
        <v>255</v>
      </c>
      <c r="B139" s="18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</row>
    <row r="140" spans="1:17">
      <c r="A140" s="61" t="s">
        <v>256</v>
      </c>
      <c r="B140" s="18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</row>
    <row r="141" spans="1:17">
      <c r="A141" s="61" t="s">
        <v>257</v>
      </c>
      <c r="B141" s="18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</row>
    <row r="143" spans="1:17">
      <c r="A143" s="204" t="s">
        <v>170</v>
      </c>
    </row>
    <row r="144" spans="1:17" ht="15.75">
      <c r="A144" s="12" t="s">
        <v>193</v>
      </c>
      <c r="B144" s="13"/>
      <c r="C144" s="68"/>
      <c r="D144" s="69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6" t="s">
        <v>171</v>
      </c>
    </row>
    <row r="145" spans="1:17">
      <c r="A145" s="17" t="s">
        <v>200</v>
      </c>
      <c r="B145" s="62"/>
      <c r="C145" s="61"/>
      <c r="D145" s="63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</row>
    <row r="146" spans="1:17">
      <c r="A146" s="22"/>
      <c r="B146" s="62"/>
      <c r="C146" s="61"/>
      <c r="D146" s="63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</row>
    <row r="147" spans="1:17" ht="22.5">
      <c r="A147" s="23" t="s">
        <v>173</v>
      </c>
      <c r="B147" s="23" t="s">
        <v>174</v>
      </c>
      <c r="C147" s="23" t="s">
        <v>175</v>
      </c>
      <c r="D147" s="92" t="s">
        <v>176</v>
      </c>
      <c r="E147" s="93" t="s">
        <v>177</v>
      </c>
      <c r="F147" s="92" t="s">
        <v>178</v>
      </c>
      <c r="G147" s="92" t="s">
        <v>179</v>
      </c>
      <c r="H147" s="92" t="s">
        <v>180</v>
      </c>
      <c r="I147" s="92" t="s">
        <v>181</v>
      </c>
      <c r="J147" s="92" t="s">
        <v>182</v>
      </c>
      <c r="K147" s="92" t="s">
        <v>183</v>
      </c>
      <c r="L147" s="92" t="s">
        <v>184</v>
      </c>
      <c r="M147" s="92" t="s">
        <v>185</v>
      </c>
      <c r="N147" s="92" t="s">
        <v>186</v>
      </c>
      <c r="O147" s="92" t="s">
        <v>187</v>
      </c>
      <c r="P147" s="92" t="s">
        <v>188</v>
      </c>
      <c r="Q147" s="207"/>
    </row>
    <row r="148" spans="1:17">
      <c r="A148" s="25"/>
      <c r="B148" s="26"/>
      <c r="C148" s="25"/>
      <c r="D148" s="7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5"/>
    </row>
    <row r="149" spans="1:17">
      <c r="A149" s="32"/>
      <c r="B149" s="31"/>
      <c r="C149" s="30" t="s">
        <v>192</v>
      </c>
      <c r="D149" s="44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7"/>
    </row>
    <row r="150" spans="1:17">
      <c r="A150" s="50" t="s">
        <v>217</v>
      </c>
      <c r="B150" s="31">
        <v>1</v>
      </c>
      <c r="C150" s="31"/>
      <c r="D150" s="44">
        <v>2017</v>
      </c>
      <c r="E150" s="100">
        <v>0</v>
      </c>
      <c r="F150" s="100">
        <v>0</v>
      </c>
      <c r="G150" s="100">
        <v>0</v>
      </c>
      <c r="H150" s="100">
        <v>0</v>
      </c>
      <c r="I150" s="100">
        <v>0</v>
      </c>
      <c r="J150" s="100">
        <v>0</v>
      </c>
      <c r="K150" s="100">
        <v>0</v>
      </c>
      <c r="L150" s="100">
        <v>0</v>
      </c>
      <c r="M150" s="100">
        <v>0</v>
      </c>
      <c r="N150" s="100">
        <v>0</v>
      </c>
      <c r="O150" s="100">
        <v>0</v>
      </c>
      <c r="P150" s="101">
        <v>0</v>
      </c>
    </row>
    <row r="151" spans="1:17">
      <c r="A151" s="32"/>
      <c r="B151" s="31">
        <v>1</v>
      </c>
      <c r="C151" s="31"/>
      <c r="D151" s="44">
        <v>2018</v>
      </c>
      <c r="E151" s="98">
        <v>0</v>
      </c>
      <c r="F151" s="98">
        <v>0</v>
      </c>
      <c r="G151" s="98">
        <v>0</v>
      </c>
      <c r="H151" s="98">
        <v>0</v>
      </c>
      <c r="I151" s="98">
        <v>0</v>
      </c>
      <c r="J151" s="98">
        <v>0</v>
      </c>
      <c r="K151" s="98">
        <v>0</v>
      </c>
      <c r="L151" s="98">
        <v>0</v>
      </c>
      <c r="M151" s="98">
        <v>0</v>
      </c>
      <c r="N151" s="98">
        <v>0</v>
      </c>
      <c r="O151" s="98">
        <v>0</v>
      </c>
      <c r="P151" s="99">
        <v>0</v>
      </c>
    </row>
    <row r="152" spans="1:17">
      <c r="A152" s="32"/>
      <c r="B152" s="31">
        <v>1</v>
      </c>
      <c r="C152" s="31"/>
      <c r="D152" s="44">
        <v>2019</v>
      </c>
      <c r="E152" s="100">
        <v>0</v>
      </c>
      <c r="F152" s="100">
        <v>0</v>
      </c>
      <c r="G152" s="100">
        <v>0</v>
      </c>
      <c r="H152" s="100">
        <v>0</v>
      </c>
      <c r="I152" s="100">
        <v>0</v>
      </c>
      <c r="J152" s="100">
        <v>0</v>
      </c>
      <c r="K152" s="100">
        <v>0</v>
      </c>
      <c r="L152" s="100">
        <v>0</v>
      </c>
      <c r="M152" s="100">
        <v>0</v>
      </c>
      <c r="N152" s="100">
        <v>0</v>
      </c>
      <c r="O152" s="100">
        <v>0</v>
      </c>
      <c r="P152" s="99">
        <v>0</v>
      </c>
    </row>
    <row r="153" spans="1:17">
      <c r="A153" s="32"/>
      <c r="B153" s="31">
        <v>1</v>
      </c>
      <c r="C153" s="31"/>
      <c r="D153" s="44">
        <v>2020</v>
      </c>
      <c r="E153" s="100">
        <v>0</v>
      </c>
      <c r="F153" s="100">
        <v>0</v>
      </c>
      <c r="G153" s="100">
        <v>0</v>
      </c>
      <c r="H153" s="100">
        <v>0</v>
      </c>
      <c r="I153" s="100">
        <v>0</v>
      </c>
      <c r="J153" s="100">
        <v>0</v>
      </c>
      <c r="K153" s="100">
        <v>0</v>
      </c>
      <c r="L153" s="100">
        <v>0</v>
      </c>
      <c r="M153" s="100">
        <v>0</v>
      </c>
      <c r="N153" s="100">
        <v>0</v>
      </c>
      <c r="O153" s="100">
        <v>0</v>
      </c>
      <c r="P153" s="99">
        <v>0</v>
      </c>
    </row>
    <row r="154" spans="1:17">
      <c r="A154" s="32"/>
      <c r="B154" s="31">
        <v>1</v>
      </c>
      <c r="C154" s="31"/>
      <c r="D154" s="44">
        <v>2021</v>
      </c>
      <c r="E154" s="100">
        <v>0</v>
      </c>
      <c r="F154" s="100">
        <v>0</v>
      </c>
      <c r="G154" s="100">
        <v>0</v>
      </c>
      <c r="H154" s="100">
        <v>0</v>
      </c>
      <c r="I154" s="100">
        <v>0</v>
      </c>
      <c r="J154" s="100">
        <v>0</v>
      </c>
      <c r="K154" s="100">
        <v>0</v>
      </c>
      <c r="L154" s="100">
        <v>0</v>
      </c>
      <c r="M154" s="100">
        <v>0</v>
      </c>
      <c r="N154" s="100">
        <v>0</v>
      </c>
      <c r="O154" s="100">
        <v>0</v>
      </c>
      <c r="P154" s="99">
        <v>0</v>
      </c>
    </row>
    <row r="155" spans="1:17">
      <c r="A155" s="32"/>
      <c r="B155" s="31">
        <v>1</v>
      </c>
      <c r="C155" s="31"/>
      <c r="D155" s="44">
        <v>2022</v>
      </c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99"/>
    </row>
    <row r="156" spans="1:17">
      <c r="A156" s="52"/>
      <c r="B156" s="53"/>
      <c r="C156" s="52"/>
      <c r="D156" s="54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02"/>
    </row>
    <row r="157" spans="1:17">
      <c r="A157" s="67"/>
      <c r="B157" s="18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</row>
    <row r="159" spans="1:17">
      <c r="A159" s="204" t="s">
        <v>170</v>
      </c>
    </row>
    <row r="160" spans="1:17" ht="15.75">
      <c r="A160" s="12" t="s">
        <v>194</v>
      </c>
      <c r="B160" s="13"/>
      <c r="C160" s="68"/>
      <c r="D160" s="103"/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68"/>
      <c r="Q160" s="16" t="s">
        <v>171</v>
      </c>
    </row>
    <row r="161" spans="1:17">
      <c r="A161" s="105" t="s">
        <v>195</v>
      </c>
      <c r="B161" s="62"/>
      <c r="C161" s="61"/>
      <c r="D161" s="106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67"/>
      <c r="Q161" s="108"/>
    </row>
    <row r="162" spans="1:17">
      <c r="A162" s="22"/>
      <c r="B162" s="62"/>
      <c r="C162" s="61"/>
      <c r="D162" s="106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67"/>
      <c r="Q162" s="108"/>
    </row>
    <row r="163" spans="1:17" ht="22.5">
      <c r="A163" s="23" t="s">
        <v>173</v>
      </c>
      <c r="B163" s="23" t="s">
        <v>174</v>
      </c>
      <c r="C163" s="23" t="s">
        <v>175</v>
      </c>
      <c r="D163" s="23" t="s">
        <v>176</v>
      </c>
      <c r="E163" s="23" t="s">
        <v>177</v>
      </c>
      <c r="F163" s="23" t="s">
        <v>178</v>
      </c>
      <c r="G163" s="23" t="s">
        <v>179</v>
      </c>
      <c r="H163" s="23" t="s">
        <v>180</v>
      </c>
      <c r="I163" s="23" t="s">
        <v>181</v>
      </c>
      <c r="J163" s="23" t="s">
        <v>182</v>
      </c>
      <c r="K163" s="23" t="s">
        <v>183</v>
      </c>
      <c r="L163" s="23" t="s">
        <v>184</v>
      </c>
      <c r="M163" s="23" t="s">
        <v>185</v>
      </c>
      <c r="N163" s="23" t="s">
        <v>186</v>
      </c>
      <c r="O163" s="23" t="s">
        <v>187</v>
      </c>
      <c r="P163" s="23" t="s">
        <v>188</v>
      </c>
      <c r="Q163" s="23" t="s">
        <v>164</v>
      </c>
    </row>
    <row r="164" spans="1:17">
      <c r="A164" s="88"/>
      <c r="B164" s="26"/>
      <c r="C164" s="25"/>
      <c r="D164" s="109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1"/>
    </row>
    <row r="165" spans="1:17">
      <c r="A165" s="30" t="s">
        <v>196</v>
      </c>
      <c r="B165" s="31"/>
      <c r="C165" s="32"/>
      <c r="D165" s="11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13"/>
    </row>
    <row r="166" spans="1:17">
      <c r="A166" s="114"/>
      <c r="B166" s="31"/>
      <c r="C166" s="30" t="s">
        <v>190</v>
      </c>
      <c r="D166" s="11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13"/>
    </row>
    <row r="167" spans="1:17">
      <c r="A167" s="115" t="s">
        <v>218</v>
      </c>
      <c r="B167" s="31"/>
      <c r="C167" s="32"/>
      <c r="D167" s="11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13"/>
    </row>
    <row r="168" spans="1:17">
      <c r="A168" s="116" t="s">
        <v>219</v>
      </c>
      <c r="B168" s="31">
        <v>1</v>
      </c>
      <c r="C168" s="32"/>
      <c r="D168" s="44">
        <v>2017</v>
      </c>
      <c r="E168" s="45">
        <v>38.613</v>
      </c>
      <c r="F168" s="45">
        <v>32.619</v>
      </c>
      <c r="G168" s="45">
        <v>38.777000000000001</v>
      </c>
      <c r="H168" s="45">
        <v>34.313000000000002</v>
      </c>
      <c r="I168" s="45">
        <v>40.386000000000003</v>
      </c>
      <c r="J168" s="45">
        <v>41.572000000000003</v>
      </c>
      <c r="K168" s="45">
        <v>38.262999999999998</v>
      </c>
      <c r="L168" s="45">
        <v>40.305</v>
      </c>
      <c r="M168" s="45">
        <v>41.93</v>
      </c>
      <c r="N168" s="45">
        <v>41.302999999999997</v>
      </c>
      <c r="O168" s="45">
        <v>50.173999999999999</v>
      </c>
      <c r="P168" s="45">
        <v>40.679000000000002</v>
      </c>
      <c r="Q168" s="46">
        <v>478.93400000000003</v>
      </c>
    </row>
    <row r="169" spans="1:17">
      <c r="A169" s="36"/>
      <c r="B169" s="31">
        <v>1</v>
      </c>
      <c r="C169" s="32"/>
      <c r="D169" s="44">
        <v>2018</v>
      </c>
      <c r="E169" s="45">
        <v>47.841999999999999</v>
      </c>
      <c r="F169" s="45">
        <v>49.374000000000002</v>
      </c>
      <c r="G169" s="45">
        <v>56.527000000000001</v>
      </c>
      <c r="H169" s="45">
        <v>54.502000000000002</v>
      </c>
      <c r="I169" s="45">
        <v>52.978000000000002</v>
      </c>
      <c r="J169" s="45">
        <v>53.997</v>
      </c>
      <c r="K169" s="45">
        <v>46.98</v>
      </c>
      <c r="L169" s="45">
        <v>50.591999999999999</v>
      </c>
      <c r="M169" s="45">
        <v>42.89</v>
      </c>
      <c r="N169" s="45">
        <v>45.341999999999999</v>
      </c>
      <c r="O169" s="45">
        <v>42.734999999999999</v>
      </c>
      <c r="P169" s="45">
        <v>36.292999999999999</v>
      </c>
      <c r="Q169" s="46">
        <v>580.05200000000002</v>
      </c>
    </row>
    <row r="170" spans="1:17">
      <c r="A170" s="36"/>
      <c r="B170" s="31">
        <v>1</v>
      </c>
      <c r="C170" s="32"/>
      <c r="D170" s="44">
        <v>2019</v>
      </c>
      <c r="E170" s="45">
        <v>42.524999999999999</v>
      </c>
      <c r="F170" s="45">
        <v>46.313000000000002</v>
      </c>
      <c r="G170" s="45">
        <v>43.69</v>
      </c>
      <c r="H170" s="45">
        <v>40.728000000000002</v>
      </c>
      <c r="I170" s="45">
        <v>58.719000000000001</v>
      </c>
      <c r="J170" s="45">
        <v>50.984000000000002</v>
      </c>
      <c r="K170" s="45">
        <v>55.981999999999999</v>
      </c>
      <c r="L170" s="45">
        <v>68.272000000000006</v>
      </c>
      <c r="M170" s="45">
        <v>60.758000000000003</v>
      </c>
      <c r="N170" s="45">
        <v>49.173000000000002</v>
      </c>
      <c r="O170" s="45">
        <v>53.737000000000002</v>
      </c>
      <c r="P170" s="45">
        <v>59.12</v>
      </c>
      <c r="Q170" s="46">
        <v>630.00099999999998</v>
      </c>
    </row>
    <row r="171" spans="1:17">
      <c r="A171" s="36"/>
      <c r="B171" s="31">
        <v>1</v>
      </c>
      <c r="C171" s="32"/>
      <c r="D171" s="44">
        <v>2020</v>
      </c>
      <c r="E171" s="45">
        <v>65.277000000000001</v>
      </c>
      <c r="F171" s="45">
        <v>62.725000000000001</v>
      </c>
      <c r="G171" s="45">
        <v>81.622</v>
      </c>
      <c r="H171" s="45">
        <v>61.052</v>
      </c>
      <c r="I171" s="45">
        <v>56.384999999999998</v>
      </c>
      <c r="J171" s="45">
        <v>87.022999999999996</v>
      </c>
      <c r="K171" s="45">
        <v>89.471000000000004</v>
      </c>
      <c r="L171" s="45">
        <v>70.334000000000003</v>
      </c>
      <c r="M171" s="45">
        <v>55.47</v>
      </c>
      <c r="N171" s="45">
        <v>49.344000000000001</v>
      </c>
      <c r="O171" s="45">
        <v>37.738</v>
      </c>
      <c r="P171" s="45">
        <v>48.326000000000001</v>
      </c>
      <c r="Q171" s="46">
        <v>764.76700000000005</v>
      </c>
    </row>
    <row r="172" spans="1:17">
      <c r="A172" s="36"/>
      <c r="B172" s="31">
        <v>1</v>
      </c>
      <c r="C172" s="32"/>
      <c r="D172" s="44">
        <v>2021</v>
      </c>
      <c r="E172" s="45">
        <v>53.499000000000002</v>
      </c>
      <c r="F172" s="45">
        <v>54.280999999999999</v>
      </c>
      <c r="G172" s="45">
        <v>76.460999999999999</v>
      </c>
      <c r="H172" s="45">
        <v>56.207000000000001</v>
      </c>
      <c r="I172" s="45">
        <v>45.651000000000003</v>
      </c>
      <c r="J172" s="45">
        <v>43.317999999999998</v>
      </c>
      <c r="K172" s="45">
        <v>34.780999999999999</v>
      </c>
      <c r="L172" s="45">
        <v>30.87</v>
      </c>
      <c r="M172" s="45">
        <v>32.89</v>
      </c>
      <c r="N172" s="45">
        <v>30.402999999999999</v>
      </c>
      <c r="O172" s="45">
        <v>27.928999999999998</v>
      </c>
      <c r="P172" s="45">
        <v>29.765000000000001</v>
      </c>
      <c r="Q172" s="46">
        <v>516.05499999999995</v>
      </c>
    </row>
    <row r="173" spans="1:17">
      <c r="A173" s="36"/>
      <c r="B173" s="31">
        <v>1</v>
      </c>
      <c r="C173" s="32"/>
      <c r="D173" s="44">
        <v>2022</v>
      </c>
      <c r="E173" s="45">
        <v>28.41</v>
      </c>
      <c r="F173" s="45">
        <v>40.963999999999999</v>
      </c>
      <c r="G173" s="45">
        <v>60.808</v>
      </c>
      <c r="H173" s="45">
        <v>24.192</v>
      </c>
      <c r="I173" s="45">
        <v>24.26</v>
      </c>
      <c r="J173" s="45">
        <v>21.437000000000001</v>
      </c>
      <c r="K173" s="45">
        <v>18.251000000000001</v>
      </c>
      <c r="L173" s="45">
        <v>36.862000000000002</v>
      </c>
      <c r="M173" s="45">
        <v>21.277000000000001</v>
      </c>
      <c r="N173" s="45">
        <v>18.652999999999999</v>
      </c>
      <c r="O173" s="45">
        <v>24.335000000000001</v>
      </c>
      <c r="P173" s="45"/>
      <c r="Q173" s="46"/>
    </row>
    <row r="174" spans="1:17">
      <c r="A174" s="36"/>
      <c r="B174" s="31"/>
      <c r="C174" s="32"/>
      <c r="D174" s="44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8"/>
    </row>
    <row r="175" spans="1:17">
      <c r="A175" s="36"/>
      <c r="B175" s="31"/>
      <c r="C175" s="32"/>
      <c r="D175" s="44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119"/>
    </row>
    <row r="176" spans="1:17">
      <c r="A176" s="116" t="s">
        <v>158</v>
      </c>
      <c r="B176" s="31">
        <v>2</v>
      </c>
      <c r="C176" s="31"/>
      <c r="D176" s="44">
        <v>2017</v>
      </c>
      <c r="E176" s="45">
        <v>0.129</v>
      </c>
      <c r="F176" s="45">
        <v>5.1999999999999998E-2</v>
      </c>
      <c r="G176" s="45">
        <v>4.2999999999999997E-2</v>
      </c>
      <c r="H176" s="45">
        <v>7.0999999999999994E-2</v>
      </c>
      <c r="I176" s="45">
        <v>8.6999999999999994E-2</v>
      </c>
      <c r="J176" s="45">
        <v>0.68400000000000005</v>
      </c>
      <c r="K176" s="45">
        <v>0.38200000000000001</v>
      </c>
      <c r="L176" s="45">
        <v>1.405</v>
      </c>
      <c r="M176" s="45">
        <v>6.0999999999999999E-2</v>
      </c>
      <c r="N176" s="45">
        <v>1.2E-2</v>
      </c>
      <c r="O176" s="45">
        <v>1.581</v>
      </c>
      <c r="P176" s="45">
        <v>0.95499999999999996</v>
      </c>
      <c r="Q176" s="46">
        <v>5.4619999999999997</v>
      </c>
    </row>
    <row r="177" spans="1:17">
      <c r="A177" s="36"/>
      <c r="B177" s="31">
        <v>2</v>
      </c>
      <c r="C177" s="31"/>
      <c r="D177" s="44">
        <v>2018</v>
      </c>
      <c r="E177" s="45">
        <v>5.1999999999999998E-2</v>
      </c>
      <c r="F177" s="45">
        <v>2.4E-2</v>
      </c>
      <c r="G177" s="45">
        <v>0.13300000000000001</v>
      </c>
      <c r="H177" s="45">
        <v>0</v>
      </c>
      <c r="I177" s="45">
        <v>4.2000000000000003E-2</v>
      </c>
      <c r="J177" s="45">
        <v>8.0000000000000002E-3</v>
      </c>
      <c r="K177" s="45">
        <v>1E-3</v>
      </c>
      <c r="L177" s="45">
        <v>2.4E-2</v>
      </c>
      <c r="M177" s="45">
        <v>1.0999999999999999E-2</v>
      </c>
      <c r="N177" s="45">
        <v>0.01</v>
      </c>
      <c r="O177" s="45">
        <v>5.0000000000000001E-3</v>
      </c>
      <c r="P177" s="45">
        <v>2.5999999999999999E-2</v>
      </c>
      <c r="Q177" s="46">
        <v>0.33600000000000002</v>
      </c>
    </row>
    <row r="178" spans="1:17">
      <c r="A178" s="36"/>
      <c r="B178" s="31">
        <v>2</v>
      </c>
      <c r="C178" s="31"/>
      <c r="D178" s="44">
        <v>2019</v>
      </c>
      <c r="E178" s="45">
        <v>2.1999999999999999E-2</v>
      </c>
      <c r="F178" s="45">
        <v>0</v>
      </c>
      <c r="G178" s="45">
        <v>0.113</v>
      </c>
      <c r="H178" s="45">
        <v>7.3999999999999996E-2</v>
      </c>
      <c r="I178" s="45">
        <v>2.7269999999999999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0.107</v>
      </c>
      <c r="P178" s="45">
        <v>0.2</v>
      </c>
      <c r="Q178" s="46">
        <v>3.2429999999999999</v>
      </c>
    </row>
    <row r="179" spans="1:17">
      <c r="A179" s="36"/>
      <c r="B179" s="31">
        <v>2</v>
      </c>
      <c r="C179" s="31"/>
      <c r="D179" s="44">
        <v>2020</v>
      </c>
      <c r="E179" s="45">
        <v>0</v>
      </c>
      <c r="F179" s="45">
        <v>1.0999999999999999E-2</v>
      </c>
      <c r="G179" s="45">
        <v>0</v>
      </c>
      <c r="H179" s="45">
        <v>0</v>
      </c>
      <c r="I179" s="45">
        <v>0</v>
      </c>
      <c r="J179" s="45">
        <v>0</v>
      </c>
      <c r="K179" s="45">
        <v>7.0000000000000007E-2</v>
      </c>
      <c r="L179" s="45">
        <v>0</v>
      </c>
      <c r="M179" s="45">
        <v>0.16800000000000001</v>
      </c>
      <c r="N179" s="45">
        <v>0</v>
      </c>
      <c r="O179" s="45">
        <v>3.0000000000000001E-3</v>
      </c>
      <c r="P179" s="45">
        <v>0.29799999999999999</v>
      </c>
      <c r="Q179" s="46">
        <v>0.55000000000000004</v>
      </c>
    </row>
    <row r="180" spans="1:17">
      <c r="A180" s="36"/>
      <c r="B180" s="31">
        <v>2</v>
      </c>
      <c r="C180" s="31"/>
      <c r="D180" s="44">
        <v>2021</v>
      </c>
      <c r="E180" s="45">
        <v>0.432</v>
      </c>
      <c r="F180" s="45">
        <v>0.83399999999999996</v>
      </c>
      <c r="G180" s="45">
        <v>0.01</v>
      </c>
      <c r="H180" s="45">
        <v>0.01</v>
      </c>
      <c r="I180" s="45">
        <v>7.9000000000000001E-2</v>
      </c>
      <c r="J180" s="45">
        <v>0.251</v>
      </c>
      <c r="K180" s="45">
        <v>2.3E-2</v>
      </c>
      <c r="L180" s="45">
        <v>1.2999999999999999E-2</v>
      </c>
      <c r="M180" s="45">
        <v>1.7000000000000001E-2</v>
      </c>
      <c r="N180" s="45">
        <v>7.5999999999999998E-2</v>
      </c>
      <c r="O180" s="45">
        <v>5.7000000000000002E-2</v>
      </c>
      <c r="P180" s="45">
        <v>4.2000000000000003E-2</v>
      </c>
      <c r="Q180" s="46">
        <v>1.8440000000000001</v>
      </c>
    </row>
    <row r="181" spans="1:17">
      <c r="A181" s="36"/>
      <c r="B181" s="31">
        <v>2</v>
      </c>
      <c r="C181" s="31"/>
      <c r="D181" s="44">
        <v>2022</v>
      </c>
      <c r="E181" s="45">
        <v>0</v>
      </c>
      <c r="F181" s="45">
        <v>8.5999999999999993E-2</v>
      </c>
      <c r="G181" s="45">
        <v>6.4000000000000001E-2</v>
      </c>
      <c r="H181" s="45">
        <v>1.2689999999999999</v>
      </c>
      <c r="I181" s="45">
        <v>0.318</v>
      </c>
      <c r="J181" s="45">
        <v>0.03</v>
      </c>
      <c r="K181" s="45">
        <v>0</v>
      </c>
      <c r="L181" s="45">
        <v>9.9000000000000005E-2</v>
      </c>
      <c r="M181" s="45">
        <v>1.1399999999999999</v>
      </c>
      <c r="N181" s="45">
        <v>0.03</v>
      </c>
      <c r="O181" s="45">
        <v>0</v>
      </c>
      <c r="P181" s="45"/>
      <c r="Q181" s="46"/>
    </row>
    <row r="182" spans="1:17">
      <c r="A182" s="36"/>
      <c r="B182" s="31"/>
      <c r="C182" s="31"/>
      <c r="D182" s="44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8"/>
    </row>
    <row r="183" spans="1:17">
      <c r="A183" s="36"/>
      <c r="B183" s="31"/>
      <c r="C183" s="32"/>
      <c r="D183" s="44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119"/>
    </row>
    <row r="184" spans="1:17">
      <c r="A184" s="115" t="s">
        <v>157</v>
      </c>
      <c r="B184" s="31"/>
      <c r="C184" s="32"/>
      <c r="D184" s="44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119"/>
    </row>
    <row r="185" spans="1:17">
      <c r="A185" s="116" t="s">
        <v>219</v>
      </c>
      <c r="B185" s="31">
        <v>3</v>
      </c>
      <c r="C185" s="32"/>
      <c r="D185" s="44">
        <v>2017</v>
      </c>
      <c r="E185" s="45">
        <v>0.05</v>
      </c>
      <c r="F185" s="45"/>
      <c r="G185" s="45">
        <v>0.38100000000000001</v>
      </c>
      <c r="H185" s="45">
        <v>0.02</v>
      </c>
      <c r="I185" s="45">
        <v>0.66</v>
      </c>
      <c r="J185" s="45"/>
      <c r="K185" s="45">
        <v>3.2000000000000001E-2</v>
      </c>
      <c r="L185" s="45">
        <v>0.05</v>
      </c>
      <c r="M185" s="45">
        <v>0.1</v>
      </c>
      <c r="N185" s="45">
        <v>0.04</v>
      </c>
      <c r="O185" s="45"/>
      <c r="P185" s="45">
        <v>7.1999999999999995E-2</v>
      </c>
      <c r="Q185" s="46">
        <v>1.405</v>
      </c>
    </row>
    <row r="186" spans="1:17">
      <c r="A186" s="36"/>
      <c r="B186" s="31">
        <v>3</v>
      </c>
      <c r="C186" s="32"/>
      <c r="D186" s="44">
        <v>2018</v>
      </c>
      <c r="E186" s="45"/>
      <c r="F186" s="45">
        <v>4.8000000000000001E-2</v>
      </c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6">
        <v>4.8000000000000001E-2</v>
      </c>
    </row>
    <row r="187" spans="1:17">
      <c r="A187" s="36"/>
      <c r="B187" s="31">
        <v>3</v>
      </c>
      <c r="C187" s="32"/>
      <c r="D187" s="44">
        <v>2019</v>
      </c>
      <c r="E187" s="45"/>
      <c r="F187" s="45"/>
      <c r="G187" s="45"/>
      <c r="H187" s="45">
        <v>0.05</v>
      </c>
      <c r="I187" s="45">
        <v>0.3</v>
      </c>
      <c r="J187" s="45">
        <v>0.4</v>
      </c>
      <c r="K187" s="45"/>
      <c r="L187" s="45"/>
      <c r="M187" s="45"/>
      <c r="N187" s="45"/>
      <c r="O187" s="45"/>
      <c r="P187" s="45"/>
      <c r="Q187" s="46">
        <v>0.75</v>
      </c>
    </row>
    <row r="188" spans="1:17">
      <c r="A188" s="36"/>
      <c r="B188" s="31">
        <v>3</v>
      </c>
      <c r="C188" s="32"/>
      <c r="D188" s="44">
        <v>2020</v>
      </c>
      <c r="E188" s="45"/>
      <c r="F188" s="45"/>
      <c r="G188" s="45"/>
      <c r="H188" s="45">
        <v>0.01</v>
      </c>
      <c r="I188" s="45">
        <v>0.10100000000000001</v>
      </c>
      <c r="J188" s="45">
        <v>0.09</v>
      </c>
      <c r="K188" s="45"/>
      <c r="L188" s="45"/>
      <c r="M188" s="45">
        <v>0.1</v>
      </c>
      <c r="N188" s="45"/>
      <c r="O188" s="45"/>
      <c r="P188" s="45"/>
      <c r="Q188" s="46">
        <v>0.30099999999999999</v>
      </c>
    </row>
    <row r="189" spans="1:17">
      <c r="A189" s="36"/>
      <c r="B189" s="31">
        <v>3</v>
      </c>
      <c r="C189" s="32"/>
      <c r="D189" s="44">
        <v>2021</v>
      </c>
      <c r="E189" s="45"/>
      <c r="F189" s="45"/>
      <c r="G189" s="45"/>
      <c r="H189" s="45"/>
      <c r="I189" s="45"/>
      <c r="J189" s="45">
        <v>0.10100000000000001</v>
      </c>
      <c r="K189" s="45"/>
      <c r="L189" s="45"/>
      <c r="M189" s="45"/>
      <c r="N189" s="45"/>
      <c r="O189" s="45"/>
      <c r="P189" s="45">
        <v>0.309</v>
      </c>
      <c r="Q189" s="46">
        <v>0.41</v>
      </c>
    </row>
    <row r="190" spans="1:17">
      <c r="A190" s="36"/>
      <c r="B190" s="31">
        <v>3</v>
      </c>
      <c r="C190" s="32"/>
      <c r="D190" s="44">
        <v>2022</v>
      </c>
      <c r="E190" s="45">
        <v>0.26500000000000001</v>
      </c>
      <c r="F190" s="45"/>
      <c r="G190" s="45">
        <v>0.35899999999999999</v>
      </c>
      <c r="H190" s="45">
        <v>0.05</v>
      </c>
      <c r="I190" s="45">
        <v>0.46600000000000003</v>
      </c>
      <c r="J190" s="45"/>
      <c r="K190" s="45">
        <v>0.21</v>
      </c>
      <c r="L190" s="45"/>
      <c r="M190" s="45">
        <v>0.18099999999999999</v>
      </c>
      <c r="N190" s="45">
        <v>0.157</v>
      </c>
      <c r="O190" s="45">
        <v>0.42899999999999999</v>
      </c>
      <c r="P190" s="45"/>
      <c r="Q190" s="46"/>
    </row>
    <row r="191" spans="1:17">
      <c r="A191" s="36"/>
      <c r="B191" s="31"/>
      <c r="C191" s="32"/>
      <c r="D191" s="44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8"/>
    </row>
    <row r="192" spans="1:17">
      <c r="A192" s="36"/>
      <c r="B192" s="31"/>
      <c r="C192" s="32"/>
      <c r="D192" s="44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119"/>
    </row>
    <row r="193" spans="1:17">
      <c r="A193" s="116" t="s">
        <v>158</v>
      </c>
      <c r="B193" s="31">
        <v>4</v>
      </c>
      <c r="C193" s="32"/>
      <c r="D193" s="44">
        <v>2017</v>
      </c>
      <c r="E193" s="45">
        <v>12.022</v>
      </c>
      <c r="F193" s="45"/>
      <c r="G193" s="45">
        <v>13.997999999999999</v>
      </c>
      <c r="H193" s="45">
        <v>11.811999999999999</v>
      </c>
      <c r="I193" s="45">
        <v>15.218</v>
      </c>
      <c r="J193" s="45"/>
      <c r="K193" s="45">
        <v>13.818</v>
      </c>
      <c r="L193" s="45">
        <v>16.481000000000002</v>
      </c>
      <c r="M193" s="45">
        <v>15.74</v>
      </c>
      <c r="N193" s="45">
        <v>14.321999999999999</v>
      </c>
      <c r="O193" s="45"/>
      <c r="P193" s="45">
        <v>21.946000000000002</v>
      </c>
      <c r="Q193" s="46">
        <v>175.22499999999999</v>
      </c>
    </row>
    <row r="194" spans="1:17">
      <c r="A194" s="36"/>
      <c r="B194" s="31">
        <v>4</v>
      </c>
      <c r="C194" s="32"/>
      <c r="D194" s="44">
        <v>2018</v>
      </c>
      <c r="E194" s="45"/>
      <c r="F194" s="45">
        <v>16.058</v>
      </c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6">
        <v>171.90700000000001</v>
      </c>
    </row>
    <row r="195" spans="1:17">
      <c r="A195" s="36"/>
      <c r="B195" s="31">
        <v>4</v>
      </c>
      <c r="C195" s="32"/>
      <c r="D195" s="44">
        <v>2019</v>
      </c>
      <c r="E195" s="45"/>
      <c r="F195" s="45"/>
      <c r="G195" s="45"/>
      <c r="H195" s="45">
        <v>12.842000000000001</v>
      </c>
      <c r="I195" s="45">
        <v>10.62</v>
      </c>
      <c r="J195" s="45">
        <v>11.670999999999999</v>
      </c>
      <c r="K195" s="45"/>
      <c r="L195" s="45"/>
      <c r="M195" s="45"/>
      <c r="N195" s="45"/>
      <c r="O195" s="45"/>
      <c r="P195" s="45"/>
      <c r="Q195" s="46">
        <v>142.77699999999999</v>
      </c>
    </row>
    <row r="196" spans="1:17">
      <c r="A196" s="36"/>
      <c r="B196" s="31">
        <v>4</v>
      </c>
      <c r="C196" s="32"/>
      <c r="D196" s="44">
        <v>2020</v>
      </c>
      <c r="E196" s="45"/>
      <c r="F196" s="45"/>
      <c r="G196" s="45"/>
      <c r="H196" s="45">
        <v>11.839</v>
      </c>
      <c r="I196" s="45">
        <v>10.605</v>
      </c>
      <c r="J196" s="45">
        <v>6.5209999999999999</v>
      </c>
      <c r="K196" s="45"/>
      <c r="L196" s="45"/>
      <c r="M196" s="45">
        <v>13.945</v>
      </c>
      <c r="N196" s="45"/>
      <c r="O196" s="45"/>
      <c r="P196" s="45"/>
      <c r="Q196" s="46">
        <v>141.24299999999999</v>
      </c>
    </row>
    <row r="197" spans="1:17">
      <c r="A197" s="36"/>
      <c r="B197" s="31">
        <v>4</v>
      </c>
      <c r="C197" s="32"/>
      <c r="D197" s="44">
        <v>2021</v>
      </c>
      <c r="E197" s="45"/>
      <c r="F197" s="45"/>
      <c r="G197" s="45"/>
      <c r="H197" s="45"/>
      <c r="I197" s="45"/>
      <c r="J197" s="45">
        <v>12.03</v>
      </c>
      <c r="K197" s="45"/>
      <c r="L197" s="45"/>
      <c r="M197" s="45"/>
      <c r="N197" s="45"/>
      <c r="O197" s="45"/>
      <c r="P197" s="45">
        <v>25.198</v>
      </c>
      <c r="Q197" s="46">
        <v>143.28</v>
      </c>
    </row>
    <row r="198" spans="1:17">
      <c r="A198" s="36"/>
      <c r="B198" s="31">
        <v>4</v>
      </c>
      <c r="C198" s="32"/>
      <c r="D198" s="44">
        <v>2022</v>
      </c>
      <c r="E198" s="45">
        <v>7.3010000000000002</v>
      </c>
      <c r="F198" s="45"/>
      <c r="G198" s="45">
        <v>6.391</v>
      </c>
      <c r="H198" s="45">
        <v>11.002000000000001</v>
      </c>
      <c r="I198" s="45">
        <v>13.425000000000001</v>
      </c>
      <c r="J198" s="45"/>
      <c r="K198" s="45">
        <v>12.734999999999999</v>
      </c>
      <c r="L198" s="45"/>
      <c r="M198" s="45">
        <v>13.999000000000001</v>
      </c>
      <c r="N198" s="45">
        <v>35.183</v>
      </c>
      <c r="O198" s="45">
        <v>11.462999999999999</v>
      </c>
      <c r="P198" s="45"/>
      <c r="Q198" s="46"/>
    </row>
    <row r="199" spans="1:17">
      <c r="A199" s="36"/>
      <c r="B199" s="31"/>
      <c r="C199" s="32"/>
      <c r="D199" s="44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8"/>
    </row>
    <row r="200" spans="1:17">
      <c r="A200" s="36"/>
      <c r="B200" s="31"/>
      <c r="C200" s="32"/>
      <c r="D200" s="44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8"/>
    </row>
    <row r="201" spans="1:17">
      <c r="A201" s="30" t="s">
        <v>199</v>
      </c>
      <c r="B201" s="31"/>
      <c r="C201" s="32"/>
      <c r="D201" s="11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13"/>
    </row>
    <row r="202" spans="1:17">
      <c r="A202" s="114"/>
      <c r="B202" s="31"/>
      <c r="C202" s="30" t="s">
        <v>192</v>
      </c>
      <c r="D202" s="11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13"/>
    </row>
    <row r="203" spans="1:17">
      <c r="A203" s="115" t="s">
        <v>218</v>
      </c>
      <c r="B203" s="31"/>
      <c r="C203" s="32"/>
      <c r="D203" s="11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13"/>
    </row>
    <row r="204" spans="1:17">
      <c r="A204" s="120" t="s">
        <v>211</v>
      </c>
      <c r="B204" s="38">
        <v>5</v>
      </c>
      <c r="C204" s="39"/>
      <c r="D204" s="40">
        <v>2017</v>
      </c>
      <c r="E204" s="41">
        <v>3.696993</v>
      </c>
      <c r="F204" s="41">
        <v>3.2846679999999999</v>
      </c>
      <c r="G204" s="41">
        <v>3.7829319999999997</v>
      </c>
      <c r="H204" s="41">
        <v>3.4309850000000002</v>
      </c>
      <c r="I204" s="41">
        <v>3.9401299999999999</v>
      </c>
      <c r="J204" s="41">
        <v>4.0382259999999999</v>
      </c>
      <c r="K204" s="41">
        <v>3.7410909999999999</v>
      </c>
      <c r="L204" s="41">
        <v>3.9621419999999996</v>
      </c>
      <c r="M204" s="41">
        <v>4.0773289999999998</v>
      </c>
      <c r="N204" s="41">
        <v>4.010097</v>
      </c>
      <c r="O204" s="41">
        <v>4.8056000000000001</v>
      </c>
      <c r="P204" s="41">
        <v>3.99221</v>
      </c>
      <c r="Q204" s="42">
        <v>46.762402999999999</v>
      </c>
    </row>
    <row r="205" spans="1:17">
      <c r="A205" s="30"/>
      <c r="B205" s="38">
        <v>5</v>
      </c>
      <c r="C205" s="39"/>
      <c r="D205" s="40">
        <v>2018</v>
      </c>
      <c r="E205" s="41">
        <v>4.626322</v>
      </c>
      <c r="F205" s="41">
        <v>4.6016649999999997</v>
      </c>
      <c r="G205" s="41">
        <v>5.2806509999999998</v>
      </c>
      <c r="H205" s="41">
        <v>5.1637319999999995</v>
      </c>
      <c r="I205" s="41">
        <v>5.1532309999999999</v>
      </c>
      <c r="J205" s="41">
        <v>5.1268880000000001</v>
      </c>
      <c r="K205" s="41">
        <v>4.3457610000000004</v>
      </c>
      <c r="L205" s="41">
        <v>4.8144239999999998</v>
      </c>
      <c r="M205" s="41">
        <v>3.998875</v>
      </c>
      <c r="N205" s="41">
        <v>4.3565399999999999</v>
      </c>
      <c r="O205" s="41">
        <v>4.081969</v>
      </c>
      <c r="P205" s="41">
        <v>3.5095399999999999</v>
      </c>
      <c r="Q205" s="42">
        <v>55.059598000000001</v>
      </c>
    </row>
    <row r="206" spans="1:17">
      <c r="A206" s="30"/>
      <c r="B206" s="38">
        <v>5</v>
      </c>
      <c r="C206" s="39"/>
      <c r="D206" s="40">
        <v>2019</v>
      </c>
      <c r="E206" s="41">
        <v>4.2025420000000002</v>
      </c>
      <c r="F206" s="41">
        <v>4.5068440000000001</v>
      </c>
      <c r="G206" s="41">
        <v>4.2256289999999996</v>
      </c>
      <c r="H206" s="41">
        <v>3.9756849999999999</v>
      </c>
      <c r="I206" s="41">
        <v>5.8891159999999996</v>
      </c>
      <c r="J206" s="41">
        <v>4.8930690000000006</v>
      </c>
      <c r="K206" s="41">
        <v>5.2196389999999999</v>
      </c>
      <c r="L206" s="41">
        <v>6.2578119999999995</v>
      </c>
      <c r="M206" s="41">
        <v>5.7730589999999999</v>
      </c>
      <c r="N206" s="41">
        <v>4.7688620000000004</v>
      </c>
      <c r="O206" s="41">
        <v>5.13429</v>
      </c>
      <c r="P206" s="41">
        <v>5.6399740000000005</v>
      </c>
      <c r="Q206" s="42">
        <v>60.486520999999996</v>
      </c>
    </row>
    <row r="207" spans="1:17">
      <c r="A207" s="30"/>
      <c r="B207" s="38">
        <v>5</v>
      </c>
      <c r="C207" s="39"/>
      <c r="D207" s="40">
        <v>2020</v>
      </c>
      <c r="E207" s="41">
        <v>6.3577129999999995</v>
      </c>
      <c r="F207" s="41">
        <v>5.8869340000000001</v>
      </c>
      <c r="G207" s="41">
        <v>7.7394849999999993</v>
      </c>
      <c r="H207" s="41">
        <v>5.9104770000000002</v>
      </c>
      <c r="I207" s="41">
        <v>5.3436639999999995</v>
      </c>
      <c r="J207" s="41">
        <v>7.8956739999999996</v>
      </c>
      <c r="K207" s="41">
        <v>8.1103690000000004</v>
      </c>
      <c r="L207" s="41">
        <v>6.6534759999999995</v>
      </c>
      <c r="M207" s="41">
        <v>5.2298080000000002</v>
      </c>
      <c r="N207" s="41">
        <v>4.6525410000000003</v>
      </c>
      <c r="O207" s="41">
        <v>3.6142289999999999</v>
      </c>
      <c r="P207" s="41">
        <v>4.514195</v>
      </c>
      <c r="Q207" s="42">
        <v>71.908564999999996</v>
      </c>
    </row>
    <row r="208" spans="1:17">
      <c r="A208" s="30"/>
      <c r="B208" s="38">
        <v>5</v>
      </c>
      <c r="C208" s="39"/>
      <c r="D208" s="40">
        <v>2021</v>
      </c>
      <c r="E208" s="41">
        <v>5.1049430000000005</v>
      </c>
      <c r="F208" s="41">
        <v>5.1950890000000003</v>
      </c>
      <c r="G208" s="41">
        <v>7.2012669999999996</v>
      </c>
      <c r="H208" s="41">
        <v>5.2383379999999997</v>
      </c>
      <c r="I208" s="41">
        <v>4.3797230000000003</v>
      </c>
      <c r="J208" s="41">
        <v>4.0579400000000003</v>
      </c>
      <c r="K208" s="41">
        <v>3.3391840000000004</v>
      </c>
      <c r="L208" s="41">
        <v>2.9258090000000001</v>
      </c>
      <c r="M208" s="41">
        <v>3.0388640000000002</v>
      </c>
      <c r="N208" s="41">
        <v>2.7589420000000002</v>
      </c>
      <c r="O208" s="41">
        <v>2.5461049999999998</v>
      </c>
      <c r="P208" s="41">
        <v>2.7980619999999998</v>
      </c>
      <c r="Q208" s="42">
        <v>48.584266000000007</v>
      </c>
    </row>
    <row r="209" spans="1:17">
      <c r="A209" s="30"/>
      <c r="B209" s="38">
        <v>5</v>
      </c>
      <c r="C209" s="39"/>
      <c r="D209" s="40">
        <v>2022</v>
      </c>
      <c r="E209" s="41">
        <v>2.6961170000000001</v>
      </c>
      <c r="F209" s="41">
        <v>3.8111990000000002</v>
      </c>
      <c r="G209" s="41">
        <v>5.6816779999999998</v>
      </c>
      <c r="H209" s="41">
        <v>2.392725</v>
      </c>
      <c r="I209" s="41">
        <v>2.4460500000000001</v>
      </c>
      <c r="J209" s="41">
        <v>2.2147020000000004</v>
      </c>
      <c r="K209" s="41">
        <v>1.874198</v>
      </c>
      <c r="L209" s="41">
        <v>1.9456800000000001</v>
      </c>
      <c r="M209" s="41">
        <v>2.1018719999999997</v>
      </c>
      <c r="N209" s="41">
        <v>1.8633489999999999</v>
      </c>
      <c r="O209" s="41">
        <v>2.434806</v>
      </c>
      <c r="P209" s="41"/>
      <c r="Q209" s="42"/>
    </row>
    <row r="210" spans="1:17">
      <c r="A210" s="36"/>
      <c r="B210" s="31"/>
      <c r="C210" s="32"/>
      <c r="D210" s="44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8"/>
    </row>
    <row r="211" spans="1:17">
      <c r="A211" s="36"/>
      <c r="B211" s="31"/>
      <c r="C211" s="32"/>
      <c r="D211" s="44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8"/>
    </row>
    <row r="212" spans="1:17">
      <c r="A212" s="115" t="s">
        <v>220</v>
      </c>
      <c r="B212" s="31"/>
      <c r="C212" s="32"/>
      <c r="D212" s="44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119"/>
    </row>
    <row r="213" spans="1:17">
      <c r="A213" s="120" t="s">
        <v>211</v>
      </c>
      <c r="B213" s="38">
        <v>6</v>
      </c>
      <c r="C213" s="38"/>
      <c r="D213" s="40">
        <v>2017</v>
      </c>
      <c r="E213" s="41">
        <v>0.19863999999999998</v>
      </c>
      <c r="F213" s="41">
        <v>0.17110900000000001</v>
      </c>
      <c r="G213" s="41">
        <v>0.289966</v>
      </c>
      <c r="H213" s="41">
        <v>0.18753999999999998</v>
      </c>
      <c r="I213" s="41">
        <v>0.21781399999999998</v>
      </c>
      <c r="J213" s="41">
        <v>0.18640700000000002</v>
      </c>
      <c r="K213" s="41">
        <v>0.207514</v>
      </c>
      <c r="L213" s="41">
        <v>0.25310900000000003</v>
      </c>
      <c r="M213" s="41">
        <v>0.22504400000000002</v>
      </c>
      <c r="N213" s="41">
        <v>0.24652399999999999</v>
      </c>
      <c r="O213" s="41">
        <v>0.19914199999999999</v>
      </c>
      <c r="P213" s="41">
        <v>0.32947300000000002</v>
      </c>
      <c r="Q213" s="42">
        <v>2.7122820000000001</v>
      </c>
    </row>
    <row r="214" spans="1:17">
      <c r="A214" s="30"/>
      <c r="B214" s="38">
        <v>6</v>
      </c>
      <c r="C214" s="38"/>
      <c r="D214" s="40">
        <v>2018</v>
      </c>
      <c r="E214" s="41">
        <v>0.19544399999999998</v>
      </c>
      <c r="F214" s="41">
        <v>0.229547</v>
      </c>
      <c r="G214" s="41">
        <v>0.27497699999999997</v>
      </c>
      <c r="H214" s="41">
        <v>0.16692500000000002</v>
      </c>
      <c r="I214" s="41">
        <v>0.23025999999999999</v>
      </c>
      <c r="J214" s="41">
        <v>0.25480900000000001</v>
      </c>
      <c r="K214" s="41">
        <v>0.215868</v>
      </c>
      <c r="L214" s="41">
        <v>0.21359600000000001</v>
      </c>
      <c r="M214" s="41">
        <v>0.196573</v>
      </c>
      <c r="N214" s="41">
        <v>0.22392200000000001</v>
      </c>
      <c r="O214" s="41">
        <v>0.14568</v>
      </c>
      <c r="P214" s="41">
        <v>0.24406999999999998</v>
      </c>
      <c r="Q214" s="42">
        <v>2.5916710000000003</v>
      </c>
    </row>
    <row r="215" spans="1:17">
      <c r="A215" s="30"/>
      <c r="B215" s="38">
        <v>6</v>
      </c>
      <c r="C215" s="38"/>
      <c r="D215" s="40">
        <v>2019</v>
      </c>
      <c r="E215" s="41">
        <v>0.15909899999999999</v>
      </c>
      <c r="F215" s="41">
        <v>0.16183900000000001</v>
      </c>
      <c r="G215" s="41">
        <v>0.185749</v>
      </c>
      <c r="H215" s="41">
        <v>0.206508</v>
      </c>
      <c r="I215" s="41">
        <v>0.17032900000000001</v>
      </c>
      <c r="J215" s="41">
        <v>0.20441200000000001</v>
      </c>
      <c r="K215" s="41">
        <v>0.20550399999999999</v>
      </c>
      <c r="L215" s="41">
        <v>0.20052199999999998</v>
      </c>
      <c r="M215" s="41">
        <v>0.18116900000000002</v>
      </c>
      <c r="N215" s="41">
        <v>0.18746100000000002</v>
      </c>
      <c r="O215" s="41">
        <v>0.17200299999999999</v>
      </c>
      <c r="P215" s="41">
        <v>0.28773599999999999</v>
      </c>
      <c r="Q215" s="42">
        <v>2.3223310000000001</v>
      </c>
    </row>
    <row r="216" spans="1:17">
      <c r="A216" s="30"/>
      <c r="B216" s="38">
        <v>6</v>
      </c>
      <c r="C216" s="38"/>
      <c r="D216" s="40">
        <v>2020</v>
      </c>
      <c r="E216" s="41">
        <v>0.219169</v>
      </c>
      <c r="F216" s="41">
        <v>0.164216</v>
      </c>
      <c r="G216" s="41">
        <v>0.14654200000000001</v>
      </c>
      <c r="H216" s="41">
        <v>0.16526299999999999</v>
      </c>
      <c r="I216" s="41">
        <v>0.17424700000000001</v>
      </c>
      <c r="J216" s="41">
        <v>0.11868600000000001</v>
      </c>
      <c r="K216" s="41">
        <v>0.150314</v>
      </c>
      <c r="L216" s="41">
        <v>0.103059</v>
      </c>
      <c r="M216" s="41">
        <v>0.217666</v>
      </c>
      <c r="N216" s="41">
        <v>0.18679699999999999</v>
      </c>
      <c r="O216" s="41">
        <v>0.15367599999999998</v>
      </c>
      <c r="P216" s="41">
        <v>0.25314599999999998</v>
      </c>
      <c r="Q216" s="42">
        <v>2.052781</v>
      </c>
    </row>
    <row r="217" spans="1:17">
      <c r="A217" s="30"/>
      <c r="B217" s="38">
        <v>6</v>
      </c>
      <c r="C217" s="38"/>
      <c r="D217" s="40">
        <v>2021</v>
      </c>
      <c r="E217" s="41">
        <v>0.17205600000000001</v>
      </c>
      <c r="F217" s="41">
        <v>0.133907</v>
      </c>
      <c r="G217" s="41">
        <v>0.22178999999999999</v>
      </c>
      <c r="H217" s="41">
        <v>0.22579299999999999</v>
      </c>
      <c r="I217" s="41">
        <v>0.13691800000000001</v>
      </c>
      <c r="J217" s="41">
        <v>0.206952</v>
      </c>
      <c r="K217" s="41">
        <v>0.11666</v>
      </c>
      <c r="L217" s="41">
        <v>0.15076900000000001</v>
      </c>
      <c r="M217" s="41">
        <v>0.20638399999999998</v>
      </c>
      <c r="N217" s="41">
        <v>0.19527600000000001</v>
      </c>
      <c r="O217" s="41">
        <v>0.100535</v>
      </c>
      <c r="P217" s="41">
        <v>0.35887000000000002</v>
      </c>
      <c r="Q217" s="42">
        <v>2.2259100000000003</v>
      </c>
    </row>
    <row r="218" spans="1:17">
      <c r="A218" s="30"/>
      <c r="B218" s="38">
        <v>6</v>
      </c>
      <c r="C218" s="38"/>
      <c r="D218" s="40">
        <v>2022</v>
      </c>
      <c r="E218" s="41">
        <v>0.12118300000000001</v>
      </c>
      <c r="F218" s="41">
        <v>0.126141</v>
      </c>
      <c r="G218" s="41">
        <v>0.112189</v>
      </c>
      <c r="H218" s="41">
        <v>0.19433300000000001</v>
      </c>
      <c r="I218" s="41">
        <v>0.27845800000000004</v>
      </c>
      <c r="J218" s="41">
        <v>0.220692</v>
      </c>
      <c r="K218" s="41">
        <v>0.25479000000000002</v>
      </c>
      <c r="L218" s="41">
        <v>0.24620500000000001</v>
      </c>
      <c r="M218" s="41">
        <v>0.27483300000000005</v>
      </c>
      <c r="N218" s="41">
        <v>0.22169900000000001</v>
      </c>
      <c r="O218" s="41">
        <v>0.25118699999999999</v>
      </c>
      <c r="P218" s="41"/>
      <c r="Q218" s="42"/>
    </row>
    <row r="219" spans="1:17">
      <c r="A219" s="36"/>
      <c r="B219" s="31"/>
      <c r="C219" s="32"/>
      <c r="D219" s="44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8"/>
    </row>
    <row r="220" spans="1:17">
      <c r="A220" s="36"/>
      <c r="B220" s="31"/>
      <c r="C220" s="32"/>
      <c r="D220" s="44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119"/>
    </row>
    <row r="221" spans="1:17">
      <c r="A221" s="30" t="s">
        <v>221</v>
      </c>
      <c r="B221" s="31"/>
      <c r="C221" s="32"/>
      <c r="D221" s="44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119"/>
    </row>
    <row r="222" spans="1:17">
      <c r="A222" s="36"/>
      <c r="B222" s="31"/>
      <c r="C222" s="30" t="s">
        <v>192</v>
      </c>
      <c r="D222" s="44"/>
      <c r="E222" s="49"/>
      <c r="F222" s="49"/>
      <c r="G222" s="49"/>
      <c r="H222" s="49"/>
      <c r="I222" s="49"/>
      <c r="J222" s="49"/>
      <c r="K222" s="49"/>
      <c r="L222" s="45"/>
      <c r="M222" s="45"/>
      <c r="N222" s="45"/>
      <c r="O222" s="45"/>
      <c r="P222" s="45"/>
      <c r="Q222" s="46"/>
    </row>
    <row r="223" spans="1:17">
      <c r="A223" s="115" t="s">
        <v>205</v>
      </c>
      <c r="B223" s="31"/>
      <c r="C223" s="32"/>
      <c r="D223" s="44"/>
      <c r="E223" s="49"/>
      <c r="F223" s="49"/>
      <c r="G223" s="49"/>
      <c r="H223" s="49"/>
      <c r="I223" s="49"/>
      <c r="J223" s="49"/>
      <c r="K223" s="49"/>
      <c r="L223" s="45"/>
      <c r="M223" s="45"/>
      <c r="N223" s="45"/>
      <c r="O223" s="45"/>
      <c r="P223" s="45"/>
      <c r="Q223" s="46"/>
    </row>
    <row r="224" spans="1:17">
      <c r="A224" s="120" t="s">
        <v>222</v>
      </c>
      <c r="B224" s="38">
        <v>7</v>
      </c>
      <c r="C224" s="38"/>
      <c r="D224" s="40">
        <v>2017</v>
      </c>
      <c r="E224" s="41">
        <v>43.346100999999997</v>
      </c>
      <c r="F224" s="41">
        <v>43.001551999999997</v>
      </c>
      <c r="G224" s="41">
        <v>50.238293000000006</v>
      </c>
      <c r="H224" s="41">
        <v>44.899231999999998</v>
      </c>
      <c r="I224" s="41">
        <v>45.209966000000009</v>
      </c>
      <c r="J224" s="41">
        <v>45.266303999999998</v>
      </c>
      <c r="K224" s="41">
        <v>41.270698000000003</v>
      </c>
      <c r="L224" s="41">
        <v>48.282522</v>
      </c>
      <c r="M224" s="41">
        <v>54.492333000000009</v>
      </c>
      <c r="N224" s="41">
        <v>55.721572000000002</v>
      </c>
      <c r="O224" s="41">
        <v>54.046806000000004</v>
      </c>
      <c r="P224" s="41">
        <v>49.065987</v>
      </c>
      <c r="Q224" s="42">
        <v>574.84136599999988</v>
      </c>
    </row>
    <row r="225" spans="1:17">
      <c r="A225" s="30"/>
      <c r="B225" s="38">
        <v>7</v>
      </c>
      <c r="C225" s="38"/>
      <c r="D225" s="40">
        <v>2018</v>
      </c>
      <c r="E225" s="41">
        <v>47.667953000000011</v>
      </c>
      <c r="F225" s="41">
        <v>49.636495000000004</v>
      </c>
      <c r="G225" s="41">
        <v>54.563485</v>
      </c>
      <c r="H225" s="41">
        <v>45.477730000000001</v>
      </c>
      <c r="I225" s="41">
        <v>44.493529999999993</v>
      </c>
      <c r="J225" s="41">
        <v>47.435617000000001</v>
      </c>
      <c r="K225" s="41">
        <v>44.653049999999993</v>
      </c>
      <c r="L225" s="41">
        <v>46.600454000000006</v>
      </c>
      <c r="M225" s="41">
        <v>43.720805999999996</v>
      </c>
      <c r="N225" s="41">
        <v>54.055799999999998</v>
      </c>
      <c r="O225" s="41">
        <v>49.066189000000001</v>
      </c>
      <c r="P225" s="41">
        <v>44.347943999999998</v>
      </c>
      <c r="Q225" s="42">
        <v>571.71905300000003</v>
      </c>
    </row>
    <row r="226" spans="1:17">
      <c r="A226" s="30"/>
      <c r="B226" s="38">
        <v>7</v>
      </c>
      <c r="C226" s="38"/>
      <c r="D226" s="40">
        <v>2019</v>
      </c>
      <c r="E226" s="41">
        <v>49.684358999999994</v>
      </c>
      <c r="F226" s="41">
        <v>51.965997999999999</v>
      </c>
      <c r="G226" s="41">
        <v>53.771211999999998</v>
      </c>
      <c r="H226" s="41">
        <v>57.44877799999999</v>
      </c>
      <c r="I226" s="41">
        <v>51.764926999999993</v>
      </c>
      <c r="J226" s="41">
        <v>45.174721999999996</v>
      </c>
      <c r="K226" s="41">
        <v>49.993318999999993</v>
      </c>
      <c r="L226" s="41">
        <v>50.473292000000001</v>
      </c>
      <c r="M226" s="41">
        <v>52.444921000000001</v>
      </c>
      <c r="N226" s="41">
        <v>60.754924000000003</v>
      </c>
      <c r="O226" s="41">
        <v>53.811263999999994</v>
      </c>
      <c r="P226" s="41">
        <v>52.078118000000003</v>
      </c>
      <c r="Q226" s="42">
        <v>629.36583399999995</v>
      </c>
    </row>
    <row r="227" spans="1:17">
      <c r="A227" s="30"/>
      <c r="B227" s="38">
        <v>7</v>
      </c>
      <c r="C227" s="38"/>
      <c r="D227" s="40">
        <v>2020</v>
      </c>
      <c r="E227" s="41">
        <v>53.363665999999995</v>
      </c>
      <c r="F227" s="41">
        <v>52.373714999999997</v>
      </c>
      <c r="G227" s="41">
        <v>55.901429</v>
      </c>
      <c r="H227" s="41">
        <v>50.637146000000001</v>
      </c>
      <c r="I227" s="41">
        <v>42.209927999999998</v>
      </c>
      <c r="J227" s="41">
        <v>50.709271000000001</v>
      </c>
      <c r="K227" s="41">
        <v>53.881011000000001</v>
      </c>
      <c r="L227" s="41">
        <v>53.020423999999998</v>
      </c>
      <c r="M227" s="41">
        <v>52.929298000000003</v>
      </c>
      <c r="N227" s="41">
        <v>55.752434000000001</v>
      </c>
      <c r="O227" s="41">
        <v>52.083782999999997</v>
      </c>
      <c r="P227" s="41">
        <v>56.640767999999994</v>
      </c>
      <c r="Q227" s="42">
        <v>629.50287300000002</v>
      </c>
    </row>
    <row r="228" spans="1:17">
      <c r="A228" s="30"/>
      <c r="B228" s="38">
        <v>7</v>
      </c>
      <c r="C228" s="38"/>
      <c r="D228" s="40">
        <v>2021</v>
      </c>
      <c r="E228" s="41">
        <v>51.410986999999999</v>
      </c>
      <c r="F228" s="41">
        <v>53.219887</v>
      </c>
      <c r="G228" s="41">
        <v>61.154194000000004</v>
      </c>
      <c r="H228" s="41">
        <v>55.947296999999999</v>
      </c>
      <c r="I228" s="41">
        <v>47.832286000000011</v>
      </c>
      <c r="J228" s="41">
        <v>53.662998000000002</v>
      </c>
      <c r="K228" s="41">
        <v>53.230193</v>
      </c>
      <c r="L228" s="41">
        <v>54.484195999999997</v>
      </c>
      <c r="M228" s="41">
        <v>57.959471000000008</v>
      </c>
      <c r="N228" s="41">
        <v>54.320253999999998</v>
      </c>
      <c r="O228" s="41">
        <v>51.817312999999999</v>
      </c>
      <c r="P228" s="41">
        <v>57.525685999999993</v>
      </c>
      <c r="Q228" s="42">
        <v>652.56476200000009</v>
      </c>
    </row>
    <row r="229" spans="1:17">
      <c r="A229" s="30"/>
      <c r="B229" s="38">
        <v>7</v>
      </c>
      <c r="C229" s="38"/>
      <c r="D229" s="40">
        <v>2022</v>
      </c>
      <c r="E229" s="41">
        <v>51.274791999999991</v>
      </c>
      <c r="F229" s="41">
        <v>51.666291999999999</v>
      </c>
      <c r="G229" s="41">
        <v>63.070512999999998</v>
      </c>
      <c r="H229" s="41">
        <v>51.469648999999997</v>
      </c>
      <c r="I229" s="41">
        <v>47.798845</v>
      </c>
      <c r="J229" s="41">
        <v>49.757204999999999</v>
      </c>
      <c r="K229" s="41">
        <v>46.657495000000004</v>
      </c>
      <c r="L229" s="41">
        <v>47.486626999999999</v>
      </c>
      <c r="M229" s="41">
        <v>52.368164000000007</v>
      </c>
      <c r="N229" s="41">
        <v>48.657496999999992</v>
      </c>
      <c r="O229" s="41">
        <v>49.435325000000006</v>
      </c>
      <c r="P229" s="41"/>
      <c r="Q229" s="42"/>
    </row>
    <row r="230" spans="1:17">
      <c r="A230" s="36"/>
      <c r="B230" s="31"/>
      <c r="C230" s="31"/>
      <c r="D230" s="44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8"/>
    </row>
    <row r="231" spans="1:17">
      <c r="A231" s="36"/>
      <c r="B231" s="31"/>
      <c r="C231" s="31"/>
      <c r="D231" s="44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119"/>
    </row>
    <row r="232" spans="1:17">
      <c r="A232" s="121" t="s">
        <v>197</v>
      </c>
      <c r="B232" s="31">
        <v>8</v>
      </c>
      <c r="C232" s="31"/>
      <c r="D232" s="44">
        <v>2017</v>
      </c>
      <c r="E232" s="45">
        <v>6.9774010000000004</v>
      </c>
      <c r="F232" s="45">
        <v>6.4980360000000008</v>
      </c>
      <c r="G232" s="45">
        <v>7.4285320000000006</v>
      </c>
      <c r="H232" s="45">
        <v>8.0720580000000002</v>
      </c>
      <c r="I232" s="45">
        <v>8.3103719999999992</v>
      </c>
      <c r="J232" s="45">
        <v>7.5389679999999997</v>
      </c>
      <c r="K232" s="45">
        <v>7.9722</v>
      </c>
      <c r="L232" s="45">
        <v>9.5313359999999996</v>
      </c>
      <c r="M232" s="45">
        <v>11.196461000000001</v>
      </c>
      <c r="N232" s="45">
        <v>11.444575</v>
      </c>
      <c r="O232" s="45">
        <v>10.820554999999999</v>
      </c>
      <c r="P232" s="45">
        <v>10.45115</v>
      </c>
      <c r="Q232" s="46">
        <v>106.24164399999999</v>
      </c>
    </row>
    <row r="233" spans="1:17">
      <c r="A233" s="36"/>
      <c r="B233" s="31">
        <v>8</v>
      </c>
      <c r="C233" s="31"/>
      <c r="D233" s="44">
        <v>2018</v>
      </c>
      <c r="E233" s="45">
        <v>9.633502</v>
      </c>
      <c r="F233" s="45">
        <v>9.5968689999999999</v>
      </c>
      <c r="G233" s="45">
        <v>11.190185000000001</v>
      </c>
      <c r="H233" s="45">
        <v>9.0141939999999998</v>
      </c>
      <c r="I233" s="45">
        <v>9.3116520000000023</v>
      </c>
      <c r="J233" s="45">
        <v>9.2202339999999996</v>
      </c>
      <c r="K233" s="45">
        <v>8.3423780000000001</v>
      </c>
      <c r="L233" s="45">
        <v>9.1979299999999995</v>
      </c>
      <c r="M233" s="45">
        <v>8.2796950000000002</v>
      </c>
      <c r="N233" s="45">
        <v>9.4141440000000003</v>
      </c>
      <c r="O233" s="45">
        <v>9.1969059999999985</v>
      </c>
      <c r="P233" s="45">
        <v>9.8956090000000003</v>
      </c>
      <c r="Q233" s="46">
        <v>112.29329799999999</v>
      </c>
    </row>
    <row r="234" spans="1:17">
      <c r="A234" s="36"/>
      <c r="B234" s="31">
        <v>8</v>
      </c>
      <c r="C234" s="31"/>
      <c r="D234" s="44">
        <v>2019</v>
      </c>
      <c r="E234" s="45">
        <v>8.8933719999999994</v>
      </c>
      <c r="F234" s="45">
        <v>9.9764359999999996</v>
      </c>
      <c r="G234" s="45">
        <v>8.5468170000000008</v>
      </c>
      <c r="H234" s="45">
        <v>10.135708000000001</v>
      </c>
      <c r="I234" s="45">
        <v>9.1165489999999991</v>
      </c>
      <c r="J234" s="45">
        <v>7.7665619999999995</v>
      </c>
      <c r="K234" s="45">
        <v>8.2895410000000016</v>
      </c>
      <c r="L234" s="45">
        <v>8.9563499999999987</v>
      </c>
      <c r="M234" s="45">
        <v>7.9296690000000005</v>
      </c>
      <c r="N234" s="45">
        <v>8.7105120000000014</v>
      </c>
      <c r="O234" s="45">
        <v>8.2515719999999995</v>
      </c>
      <c r="P234" s="45">
        <v>10.605810000000002</v>
      </c>
      <c r="Q234" s="46">
        <v>107.178898</v>
      </c>
    </row>
    <row r="235" spans="1:17">
      <c r="A235" s="36"/>
      <c r="B235" s="31">
        <v>8</v>
      </c>
      <c r="C235" s="31"/>
      <c r="D235" s="44">
        <v>2020</v>
      </c>
      <c r="E235" s="45">
        <v>10.496562000000001</v>
      </c>
      <c r="F235" s="45">
        <v>10.064095000000002</v>
      </c>
      <c r="G235" s="45">
        <v>10.247014999999999</v>
      </c>
      <c r="H235" s="45">
        <v>8.9782089999999997</v>
      </c>
      <c r="I235" s="45">
        <v>6.4913829999999999</v>
      </c>
      <c r="J235" s="45">
        <v>8.9608019999999993</v>
      </c>
      <c r="K235" s="45">
        <v>7.8771340000000007</v>
      </c>
      <c r="L235" s="45">
        <v>7.9589679999999987</v>
      </c>
      <c r="M235" s="45">
        <v>6.8356940000000002</v>
      </c>
      <c r="N235" s="45">
        <v>6.8561870000000011</v>
      </c>
      <c r="O235" s="45">
        <v>6.0069660000000002</v>
      </c>
      <c r="P235" s="45">
        <v>7.2022520000000005</v>
      </c>
      <c r="Q235" s="46">
        <v>97.975267000000002</v>
      </c>
    </row>
    <row r="236" spans="1:17">
      <c r="A236" s="36"/>
      <c r="B236" s="31">
        <v>8</v>
      </c>
      <c r="C236" s="31"/>
      <c r="D236" s="44">
        <v>2021</v>
      </c>
      <c r="E236" s="45">
        <v>5.3978260000000002</v>
      </c>
      <c r="F236" s="45">
        <v>5.8751240000000005</v>
      </c>
      <c r="G236" s="45">
        <v>7.70519</v>
      </c>
      <c r="H236" s="45">
        <v>6.1857860000000002</v>
      </c>
      <c r="I236" s="45">
        <v>6.1278500000000005</v>
      </c>
      <c r="J236" s="45">
        <v>7.6247189999999998</v>
      </c>
      <c r="K236" s="45">
        <v>7.2656099999999997</v>
      </c>
      <c r="L236" s="45">
        <v>7.6456949999999999</v>
      </c>
      <c r="M236" s="45">
        <v>7.9168509999999985</v>
      </c>
      <c r="N236" s="45">
        <v>8.2491219999999998</v>
      </c>
      <c r="O236" s="45">
        <v>7.2284519999999999</v>
      </c>
      <c r="P236" s="45">
        <v>9.3212860000000006</v>
      </c>
      <c r="Q236" s="46">
        <v>86.543510999999995</v>
      </c>
    </row>
    <row r="237" spans="1:17">
      <c r="A237" s="36"/>
      <c r="B237" s="31">
        <v>8</v>
      </c>
      <c r="C237" s="31"/>
      <c r="D237" s="44">
        <v>2022</v>
      </c>
      <c r="E237" s="45">
        <v>7.1578090000000003</v>
      </c>
      <c r="F237" s="45">
        <v>6.0573649999999999</v>
      </c>
      <c r="G237" s="45">
        <v>8.2834459999999996</v>
      </c>
      <c r="H237" s="45">
        <v>7.9642109999999997</v>
      </c>
      <c r="I237" s="45">
        <v>5.6534459999999997</v>
      </c>
      <c r="J237" s="45">
        <v>6.1473929999999992</v>
      </c>
      <c r="K237" s="45">
        <v>4.896083</v>
      </c>
      <c r="L237" s="45">
        <v>5.6240769999999989</v>
      </c>
      <c r="M237" s="45">
        <v>6.2281179999999994</v>
      </c>
      <c r="N237" s="45">
        <v>5.905341</v>
      </c>
      <c r="O237" s="45">
        <v>6.8430119999999999</v>
      </c>
      <c r="P237" s="45"/>
      <c r="Q237" s="46"/>
    </row>
    <row r="238" spans="1:17">
      <c r="A238" s="36"/>
      <c r="B238" s="31"/>
      <c r="C238" s="31"/>
      <c r="D238" s="44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6"/>
    </row>
    <row r="239" spans="1:17">
      <c r="A239" s="36"/>
      <c r="B239" s="31"/>
      <c r="C239" s="31"/>
      <c r="D239" s="44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119"/>
    </row>
    <row r="240" spans="1:17">
      <c r="A240" s="115" t="s">
        <v>157</v>
      </c>
      <c r="B240" s="31"/>
      <c r="C240" s="31"/>
      <c r="D240" s="44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119"/>
    </row>
    <row r="241" spans="1:17">
      <c r="A241" s="120" t="s">
        <v>262</v>
      </c>
      <c r="B241" s="38">
        <v>9</v>
      </c>
      <c r="C241" s="38"/>
      <c r="D241" s="40">
        <v>2017</v>
      </c>
      <c r="E241" s="41">
        <v>46.262779000000002</v>
      </c>
      <c r="F241" s="41">
        <v>44.193573999999998</v>
      </c>
      <c r="G241" s="41">
        <v>50.809548999999997</v>
      </c>
      <c r="H241" s="41">
        <v>40.831276000000003</v>
      </c>
      <c r="I241" s="41">
        <v>51.722152000000001</v>
      </c>
      <c r="J241" s="41">
        <v>49.977550000000001</v>
      </c>
      <c r="K241" s="41">
        <v>47.017182999999996</v>
      </c>
      <c r="L241" s="41">
        <v>49.495656000000004</v>
      </c>
      <c r="M241" s="41">
        <v>47.671861</v>
      </c>
      <c r="N241" s="41">
        <v>50.384697000000003</v>
      </c>
      <c r="O241" s="41">
        <v>51.118561</v>
      </c>
      <c r="P241" s="41">
        <v>47.377483999999995</v>
      </c>
      <c r="Q241" s="42">
        <v>576.86232200000006</v>
      </c>
    </row>
    <row r="242" spans="1:17">
      <c r="A242" s="30"/>
      <c r="B242" s="38">
        <v>9</v>
      </c>
      <c r="C242" s="38"/>
      <c r="D242" s="40">
        <v>2018</v>
      </c>
      <c r="E242" s="41">
        <v>51.412987000000001</v>
      </c>
      <c r="F242" s="41">
        <v>46.134360999999998</v>
      </c>
      <c r="G242" s="41">
        <v>50.467658999999998</v>
      </c>
      <c r="H242" s="41">
        <v>51.411532999999999</v>
      </c>
      <c r="I242" s="41">
        <v>54.270460999999997</v>
      </c>
      <c r="J242" s="41">
        <v>48.473708999999999</v>
      </c>
      <c r="K242" s="41">
        <v>48.527865999999996</v>
      </c>
      <c r="L242" s="41">
        <v>49.896464000000009</v>
      </c>
      <c r="M242" s="41">
        <v>45.285046000000008</v>
      </c>
      <c r="N242" s="41">
        <v>51.668643000000003</v>
      </c>
      <c r="O242" s="41">
        <v>51.257123</v>
      </c>
      <c r="P242" s="41">
        <v>44.325285999999998</v>
      </c>
      <c r="Q242" s="42">
        <v>593.13113800000008</v>
      </c>
    </row>
    <row r="243" spans="1:17">
      <c r="A243" s="30"/>
      <c r="B243" s="38">
        <v>9</v>
      </c>
      <c r="C243" s="38"/>
      <c r="D243" s="40">
        <v>2019</v>
      </c>
      <c r="E243" s="41">
        <v>50.497748000000001</v>
      </c>
      <c r="F243" s="41">
        <v>45.383366000000002</v>
      </c>
      <c r="G243" s="41">
        <v>46.214994000000004</v>
      </c>
      <c r="H243" s="41">
        <v>47.339252999999999</v>
      </c>
      <c r="I243" s="41">
        <v>49.234490999999991</v>
      </c>
      <c r="J243" s="41">
        <v>44.279634999999992</v>
      </c>
      <c r="K243" s="41">
        <v>50.326539000000004</v>
      </c>
      <c r="L243" s="41">
        <v>44.781265999999995</v>
      </c>
      <c r="M243" s="41">
        <v>46.393264000000002</v>
      </c>
      <c r="N243" s="41">
        <v>51.382502000000009</v>
      </c>
      <c r="O243" s="41">
        <v>44.819788000000003</v>
      </c>
      <c r="P243" s="41">
        <v>44.960526999999992</v>
      </c>
      <c r="Q243" s="42">
        <v>565.61337299999991</v>
      </c>
    </row>
    <row r="244" spans="1:17">
      <c r="A244" s="30"/>
      <c r="B244" s="38">
        <v>9</v>
      </c>
      <c r="C244" s="38"/>
      <c r="D244" s="40">
        <v>2020</v>
      </c>
      <c r="E244" s="41">
        <v>46.422179999999997</v>
      </c>
      <c r="F244" s="41">
        <v>46.452949000000004</v>
      </c>
      <c r="G244" s="41">
        <v>44.390869999999993</v>
      </c>
      <c r="H244" s="41">
        <v>42.327815999999999</v>
      </c>
      <c r="I244" s="41">
        <v>40.670909000000002</v>
      </c>
      <c r="J244" s="41">
        <v>46.881081000000009</v>
      </c>
      <c r="K244" s="41">
        <v>49.057962000000003</v>
      </c>
      <c r="L244" s="41">
        <v>43.626297000000008</v>
      </c>
      <c r="M244" s="41">
        <v>48.762650000000008</v>
      </c>
      <c r="N244" s="41">
        <v>45.090917999999995</v>
      </c>
      <c r="O244" s="41">
        <v>48.066365999999995</v>
      </c>
      <c r="P244" s="41">
        <v>43.923409999999997</v>
      </c>
      <c r="Q244" s="42">
        <v>545.67340800000011</v>
      </c>
    </row>
    <row r="245" spans="1:17">
      <c r="A245" s="30"/>
      <c r="B245" s="38">
        <v>9</v>
      </c>
      <c r="C245" s="38"/>
      <c r="D245" s="40">
        <v>2021</v>
      </c>
      <c r="E245" s="41">
        <v>42.18470700000001</v>
      </c>
      <c r="F245" s="41">
        <v>42.394845000000004</v>
      </c>
      <c r="G245" s="41">
        <v>50.631629000000004</v>
      </c>
      <c r="H245" s="41">
        <v>44.328516999999991</v>
      </c>
      <c r="I245" s="41">
        <v>44.716759000000003</v>
      </c>
      <c r="J245" s="41">
        <v>49.976639000000006</v>
      </c>
      <c r="K245" s="41">
        <v>47.319400000000002</v>
      </c>
      <c r="L245" s="41">
        <v>50.195807000000002</v>
      </c>
      <c r="M245" s="41">
        <v>55.064125999999995</v>
      </c>
      <c r="N245" s="41">
        <v>52.343521000000003</v>
      </c>
      <c r="O245" s="41">
        <v>59.037635000000002</v>
      </c>
      <c r="P245" s="41">
        <v>54.757622000000005</v>
      </c>
      <c r="Q245" s="42">
        <v>592.95120699999995</v>
      </c>
    </row>
    <row r="246" spans="1:17">
      <c r="A246" s="30"/>
      <c r="B246" s="38">
        <v>9</v>
      </c>
      <c r="C246" s="38"/>
      <c r="D246" s="40">
        <v>2022</v>
      </c>
      <c r="E246" s="41">
        <v>53.926912999999999</v>
      </c>
      <c r="F246" s="41">
        <v>47.473224000000002</v>
      </c>
      <c r="G246" s="41">
        <v>57.236563000000004</v>
      </c>
      <c r="H246" s="41">
        <v>55.411057</v>
      </c>
      <c r="I246" s="41">
        <v>49.735882999999994</v>
      </c>
      <c r="J246" s="41">
        <v>54.069989999999997</v>
      </c>
      <c r="K246" s="41">
        <v>55.355610999999996</v>
      </c>
      <c r="L246" s="41">
        <v>54.873552000000004</v>
      </c>
      <c r="M246" s="41">
        <v>54.796464999999998</v>
      </c>
      <c r="N246" s="41">
        <v>51.492297000000001</v>
      </c>
      <c r="O246" s="41">
        <v>51.270561000000001</v>
      </c>
      <c r="P246" s="41"/>
      <c r="Q246" s="42"/>
    </row>
    <row r="247" spans="1:17">
      <c r="A247" s="36"/>
      <c r="B247" s="31"/>
      <c r="C247" s="31"/>
      <c r="D247" s="44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8"/>
    </row>
    <row r="248" spans="1:17">
      <c r="A248" s="36"/>
      <c r="B248" s="31"/>
      <c r="C248" s="31"/>
      <c r="D248" s="44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119"/>
    </row>
    <row r="249" spans="1:17">
      <c r="A249" s="121" t="s">
        <v>223</v>
      </c>
      <c r="B249" s="31">
        <v>10</v>
      </c>
      <c r="C249" s="31"/>
      <c r="D249" s="44">
        <v>2017</v>
      </c>
      <c r="E249" s="45">
        <v>25.358419000000001</v>
      </c>
      <c r="F249" s="45">
        <v>23.878578999999998</v>
      </c>
      <c r="G249" s="45">
        <v>26.875192999999999</v>
      </c>
      <c r="H249" s="45">
        <v>21.834885999999997</v>
      </c>
      <c r="I249" s="45">
        <v>26.688852000000004</v>
      </c>
      <c r="J249" s="45">
        <v>27.056365000000003</v>
      </c>
      <c r="K249" s="45">
        <v>25.702969</v>
      </c>
      <c r="L249" s="45">
        <v>25.719918</v>
      </c>
      <c r="M249" s="45">
        <v>24.457062999999998</v>
      </c>
      <c r="N249" s="45">
        <v>25.378281999999995</v>
      </c>
      <c r="O249" s="45">
        <v>26.468111</v>
      </c>
      <c r="P249" s="45">
        <v>24.817985999999998</v>
      </c>
      <c r="Q249" s="46">
        <v>304.23662299999995</v>
      </c>
    </row>
    <row r="250" spans="1:17">
      <c r="A250" s="36"/>
      <c r="B250" s="31">
        <v>10</v>
      </c>
      <c r="C250" s="31"/>
      <c r="D250" s="44">
        <v>2018</v>
      </c>
      <c r="E250" s="45">
        <v>27.635523000000003</v>
      </c>
      <c r="F250" s="45">
        <v>24.558665000000001</v>
      </c>
      <c r="G250" s="45">
        <v>27.050661999999999</v>
      </c>
      <c r="H250" s="45">
        <v>26.057466000000002</v>
      </c>
      <c r="I250" s="45">
        <v>25.990158000000001</v>
      </c>
      <c r="J250" s="45">
        <v>25.315543999999999</v>
      </c>
      <c r="K250" s="45">
        <v>24.905518000000001</v>
      </c>
      <c r="L250" s="45">
        <v>25.618009000000001</v>
      </c>
      <c r="M250" s="45">
        <v>23.012979999999999</v>
      </c>
      <c r="N250" s="45">
        <v>24.977659999999997</v>
      </c>
      <c r="O250" s="45">
        <v>25.351928999999998</v>
      </c>
      <c r="P250" s="45">
        <v>21.647264</v>
      </c>
      <c r="Q250" s="46">
        <v>302.12137799999999</v>
      </c>
    </row>
    <row r="251" spans="1:17">
      <c r="A251" s="36"/>
      <c r="B251" s="31">
        <v>10</v>
      </c>
      <c r="C251" s="31"/>
      <c r="D251" s="44">
        <v>2019</v>
      </c>
      <c r="E251" s="45">
        <v>26.368492</v>
      </c>
      <c r="F251" s="45">
        <v>23.072856999999999</v>
      </c>
      <c r="G251" s="45">
        <v>23.710801000000004</v>
      </c>
      <c r="H251" s="45">
        <v>23.384173999999998</v>
      </c>
      <c r="I251" s="45">
        <v>26.339359999999999</v>
      </c>
      <c r="J251" s="45">
        <v>23.552088000000005</v>
      </c>
      <c r="K251" s="45">
        <v>25.819826999999997</v>
      </c>
      <c r="L251" s="45">
        <v>22.962481000000004</v>
      </c>
      <c r="M251" s="45">
        <v>23.392941000000004</v>
      </c>
      <c r="N251" s="45">
        <v>24.148453999999997</v>
      </c>
      <c r="O251" s="45">
        <v>21.536286</v>
      </c>
      <c r="P251" s="45">
        <v>22.858971999999998</v>
      </c>
      <c r="Q251" s="46">
        <v>287.14673299999998</v>
      </c>
    </row>
    <row r="252" spans="1:17">
      <c r="A252" s="36"/>
      <c r="B252" s="31">
        <v>10</v>
      </c>
      <c r="C252" s="31"/>
      <c r="D252" s="44">
        <v>2020</v>
      </c>
      <c r="E252" s="45">
        <v>23.727282000000002</v>
      </c>
      <c r="F252" s="45">
        <v>22.456064000000001</v>
      </c>
      <c r="G252" s="45">
        <v>21.599128</v>
      </c>
      <c r="H252" s="45">
        <v>19.781515999999996</v>
      </c>
      <c r="I252" s="45">
        <v>20.440789000000002</v>
      </c>
      <c r="J252" s="45">
        <v>25.517505999999997</v>
      </c>
      <c r="K252" s="45">
        <v>25.048617</v>
      </c>
      <c r="L252" s="45">
        <v>23.495085999999997</v>
      </c>
      <c r="M252" s="45">
        <v>23.529933</v>
      </c>
      <c r="N252" s="45">
        <v>20.812051999999998</v>
      </c>
      <c r="O252" s="45">
        <v>24.349729000000004</v>
      </c>
      <c r="P252" s="45">
        <v>21.294445999999997</v>
      </c>
      <c r="Q252" s="46">
        <v>272.05214799999999</v>
      </c>
    </row>
    <row r="253" spans="1:17">
      <c r="A253" s="36"/>
      <c r="B253" s="31">
        <v>10</v>
      </c>
      <c r="C253" s="31"/>
      <c r="D253" s="44">
        <v>2021</v>
      </c>
      <c r="E253" s="45">
        <v>18.968275000000002</v>
      </c>
      <c r="F253" s="45">
        <v>19.125953999999997</v>
      </c>
      <c r="G253" s="45">
        <v>23.456838000000001</v>
      </c>
      <c r="H253" s="45">
        <v>19.717350000000003</v>
      </c>
      <c r="I253" s="45">
        <v>20.362130000000001</v>
      </c>
      <c r="J253" s="45">
        <v>23.385321000000001</v>
      </c>
      <c r="K253" s="45">
        <v>22.047369999999997</v>
      </c>
      <c r="L253" s="45">
        <v>22.390087999999999</v>
      </c>
      <c r="M253" s="45">
        <v>22.101479999999999</v>
      </c>
      <c r="N253" s="45">
        <v>21.532309000000001</v>
      </c>
      <c r="O253" s="45">
        <v>23.717355999999999</v>
      </c>
      <c r="P253" s="45">
        <v>25.346443000000001</v>
      </c>
      <c r="Q253" s="46">
        <v>262.150914</v>
      </c>
    </row>
    <row r="254" spans="1:17">
      <c r="A254" s="36"/>
      <c r="B254" s="31">
        <v>10</v>
      </c>
      <c r="C254" s="31"/>
      <c r="D254" s="44">
        <v>2022</v>
      </c>
      <c r="E254" s="45">
        <v>23.624753999999999</v>
      </c>
      <c r="F254" s="45">
        <v>19.794204000000001</v>
      </c>
      <c r="G254" s="45">
        <v>24.238474</v>
      </c>
      <c r="H254" s="45">
        <v>22.275685000000003</v>
      </c>
      <c r="I254" s="45">
        <v>20.963330999999997</v>
      </c>
      <c r="J254" s="45">
        <v>20.193334000000004</v>
      </c>
      <c r="K254" s="45">
        <v>20.917356999999996</v>
      </c>
      <c r="L254" s="45">
        <v>21.821467999999999</v>
      </c>
      <c r="M254" s="45">
        <v>21.720160000000003</v>
      </c>
      <c r="N254" s="45">
        <v>21.132847000000002</v>
      </c>
      <c r="O254" s="45">
        <v>19.942825999999997</v>
      </c>
      <c r="P254" s="45"/>
      <c r="Q254" s="46"/>
    </row>
    <row r="255" spans="1:17">
      <c r="A255" s="36"/>
      <c r="B255" s="31"/>
      <c r="C255" s="31"/>
      <c r="D255" s="44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119"/>
    </row>
    <row r="256" spans="1:17">
      <c r="A256" s="36"/>
      <c r="B256" s="31"/>
      <c r="C256" s="31"/>
      <c r="D256" s="44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119"/>
    </row>
    <row r="257" spans="1:17">
      <c r="A257" s="122" t="s">
        <v>198</v>
      </c>
      <c r="B257" s="31">
        <v>11</v>
      </c>
      <c r="C257" s="31"/>
      <c r="D257" s="44">
        <v>2017</v>
      </c>
      <c r="E257" s="45">
        <v>7.7691140000000001</v>
      </c>
      <c r="F257" s="45">
        <v>7.6197749999999997</v>
      </c>
      <c r="G257" s="45">
        <v>8.023185999999999</v>
      </c>
      <c r="H257" s="45">
        <v>6.8407229999999997</v>
      </c>
      <c r="I257" s="45">
        <v>9.6246329999999993</v>
      </c>
      <c r="J257" s="45">
        <v>8.2166640000000015</v>
      </c>
      <c r="K257" s="45">
        <v>7.6080959999999997</v>
      </c>
      <c r="L257" s="45">
        <v>9.0317460000000018</v>
      </c>
      <c r="M257" s="45">
        <v>8.395385000000001</v>
      </c>
      <c r="N257" s="45">
        <v>8.7487130000000022</v>
      </c>
      <c r="O257" s="45">
        <v>8.8058910000000008</v>
      </c>
      <c r="P257" s="45">
        <v>8.3880549999999996</v>
      </c>
      <c r="Q257" s="119">
        <v>99.071980999999994</v>
      </c>
    </row>
    <row r="258" spans="1:17">
      <c r="A258" s="36"/>
      <c r="B258" s="31">
        <v>11</v>
      </c>
      <c r="C258" s="31"/>
      <c r="D258" s="44">
        <v>2018</v>
      </c>
      <c r="E258" s="45">
        <v>8.919747000000001</v>
      </c>
      <c r="F258" s="45">
        <v>7.9278440000000003</v>
      </c>
      <c r="G258" s="45">
        <v>7.4566709999999992</v>
      </c>
      <c r="H258" s="45">
        <v>10.148939999999998</v>
      </c>
      <c r="I258" s="45">
        <v>8.6339640000000006</v>
      </c>
      <c r="J258" s="45">
        <v>8.3354710000000001</v>
      </c>
      <c r="K258" s="45">
        <v>8.1782039999999991</v>
      </c>
      <c r="L258" s="45">
        <v>8.5795080000000006</v>
      </c>
      <c r="M258" s="45">
        <v>7.9174609999999994</v>
      </c>
      <c r="N258" s="45">
        <v>9.5986659999999997</v>
      </c>
      <c r="O258" s="45">
        <v>8.9639080000000018</v>
      </c>
      <c r="P258" s="45">
        <v>8.0549720000000011</v>
      </c>
      <c r="Q258" s="119">
        <v>102.715356</v>
      </c>
    </row>
    <row r="259" spans="1:17">
      <c r="A259" s="36"/>
      <c r="B259" s="31">
        <v>11</v>
      </c>
      <c r="C259" s="31"/>
      <c r="D259" s="44">
        <v>2019</v>
      </c>
      <c r="E259" s="45">
        <v>8.4085859999999997</v>
      </c>
      <c r="F259" s="45">
        <v>8.1584989999999991</v>
      </c>
      <c r="G259" s="45">
        <v>7.4347849999999989</v>
      </c>
      <c r="H259" s="45">
        <v>8.5410229999999991</v>
      </c>
      <c r="I259" s="45">
        <v>8.4069479999999999</v>
      </c>
      <c r="J259" s="45">
        <v>6.9710890000000001</v>
      </c>
      <c r="K259" s="45">
        <v>9.7358130000000003</v>
      </c>
      <c r="L259" s="45">
        <v>8.4659269999999989</v>
      </c>
      <c r="M259" s="45">
        <v>8.1751079999999998</v>
      </c>
      <c r="N259" s="45">
        <v>9.9056599999999992</v>
      </c>
      <c r="O259" s="45">
        <v>8.8571620000000006</v>
      </c>
      <c r="P259" s="45">
        <v>8.1295979999999997</v>
      </c>
      <c r="Q259" s="119">
        <v>101.190198</v>
      </c>
    </row>
    <row r="260" spans="1:17">
      <c r="A260" s="36"/>
      <c r="B260" s="31">
        <v>11</v>
      </c>
      <c r="C260" s="31"/>
      <c r="D260" s="44">
        <v>2020</v>
      </c>
      <c r="E260" s="45">
        <v>8.091723</v>
      </c>
      <c r="F260" s="45">
        <v>10.095842999999999</v>
      </c>
      <c r="G260" s="45">
        <v>8.2111450000000001</v>
      </c>
      <c r="H260" s="45">
        <v>8.9405889999999992</v>
      </c>
      <c r="I260" s="45">
        <v>8.227679000000002</v>
      </c>
      <c r="J260" s="45">
        <v>7.7456880000000004</v>
      </c>
      <c r="K260" s="45">
        <v>7.7397149999999995</v>
      </c>
      <c r="L260" s="45">
        <v>7.8922100000000004</v>
      </c>
      <c r="M260" s="45">
        <v>8.4675319999999985</v>
      </c>
      <c r="N260" s="45">
        <v>9.6102869999999978</v>
      </c>
      <c r="O260" s="45">
        <v>9.0864329999999995</v>
      </c>
      <c r="P260" s="45">
        <v>8.4540020000000009</v>
      </c>
      <c r="Q260" s="119">
        <v>102.56284599999999</v>
      </c>
    </row>
    <row r="261" spans="1:17">
      <c r="A261" s="36"/>
      <c r="B261" s="31">
        <v>11</v>
      </c>
      <c r="C261" s="31"/>
      <c r="D261" s="44">
        <v>2021</v>
      </c>
      <c r="E261" s="45">
        <v>9.2311180000000004</v>
      </c>
      <c r="F261" s="45">
        <v>8.6916659999999997</v>
      </c>
      <c r="G261" s="45">
        <v>9.8248000000000015</v>
      </c>
      <c r="H261" s="45">
        <v>9.4504920000000006</v>
      </c>
      <c r="I261" s="45">
        <v>9.017320999999999</v>
      </c>
      <c r="J261" s="45">
        <v>9.8925959999999993</v>
      </c>
      <c r="K261" s="45">
        <v>9.2789949999999983</v>
      </c>
      <c r="L261" s="45">
        <v>10.910302000000001</v>
      </c>
      <c r="M261" s="45">
        <v>12.094625999999998</v>
      </c>
      <c r="N261" s="45">
        <v>12.807525999999999</v>
      </c>
      <c r="O261" s="45">
        <v>16.010831999999997</v>
      </c>
      <c r="P261" s="45">
        <v>10.633356999999998</v>
      </c>
      <c r="Q261" s="119">
        <v>127.84363099999999</v>
      </c>
    </row>
    <row r="262" spans="1:17">
      <c r="A262" s="36"/>
      <c r="B262" s="31">
        <v>11</v>
      </c>
      <c r="C262" s="31"/>
      <c r="D262" s="44">
        <v>2022</v>
      </c>
      <c r="E262" s="45">
        <v>11.683423000000001</v>
      </c>
      <c r="F262" s="45">
        <v>9.7647030000000008</v>
      </c>
      <c r="G262" s="45">
        <v>10.547736</v>
      </c>
      <c r="H262" s="45">
        <v>13.710346000000001</v>
      </c>
      <c r="I262" s="45">
        <v>8.8929589999999994</v>
      </c>
      <c r="J262" s="45">
        <v>13.507962000000001</v>
      </c>
      <c r="K262" s="45">
        <v>13.884663</v>
      </c>
      <c r="L262" s="45">
        <v>12.280507</v>
      </c>
      <c r="M262" s="45">
        <v>12.823756999999999</v>
      </c>
      <c r="N262" s="45">
        <v>10.208064</v>
      </c>
      <c r="O262" s="45">
        <v>10.790441</v>
      </c>
      <c r="P262" s="45"/>
      <c r="Q262" s="119"/>
    </row>
    <row r="263" spans="1:17">
      <c r="A263" s="36"/>
      <c r="B263" s="31"/>
      <c r="C263" s="31"/>
      <c r="D263" s="44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9"/>
    </row>
    <row r="264" spans="1:17">
      <c r="A264" s="36"/>
      <c r="B264" s="31"/>
      <c r="C264" s="31"/>
      <c r="D264" s="44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9"/>
    </row>
    <row r="265" spans="1:17">
      <c r="A265" s="122" t="s">
        <v>224</v>
      </c>
      <c r="B265" s="31">
        <v>12</v>
      </c>
      <c r="C265" s="31"/>
      <c r="D265" s="44">
        <v>2017</v>
      </c>
      <c r="E265" s="45">
        <v>3.4360120000000003</v>
      </c>
      <c r="F265" s="45">
        <v>3.8110810000000002</v>
      </c>
      <c r="G265" s="45">
        <v>4.0967200000000004</v>
      </c>
      <c r="H265" s="45">
        <v>3.073401</v>
      </c>
      <c r="I265" s="45">
        <v>4.1734790000000004</v>
      </c>
      <c r="J265" s="45">
        <v>3.7331449999999999</v>
      </c>
      <c r="K265" s="45">
        <v>3.5170060000000003</v>
      </c>
      <c r="L265" s="45">
        <v>4.2271469999999995</v>
      </c>
      <c r="M265" s="45">
        <v>4.2505409999999992</v>
      </c>
      <c r="N265" s="45">
        <v>4.5336100000000004</v>
      </c>
      <c r="O265" s="45">
        <v>3.9876259999999997</v>
      </c>
      <c r="P265" s="45">
        <v>4.202592000000001</v>
      </c>
      <c r="Q265" s="119">
        <v>47.042360000000002</v>
      </c>
    </row>
    <row r="266" spans="1:17">
      <c r="A266" s="36"/>
      <c r="B266" s="31">
        <v>12</v>
      </c>
      <c r="C266" s="31"/>
      <c r="D266" s="44">
        <v>2018</v>
      </c>
      <c r="E266" s="45">
        <v>4.1588260000000004</v>
      </c>
      <c r="F266" s="45">
        <v>3.3782970000000003</v>
      </c>
      <c r="G266" s="45">
        <v>3.9762689999999998</v>
      </c>
      <c r="H266" s="45">
        <v>4.1187569999999996</v>
      </c>
      <c r="I266" s="45">
        <v>4.7881800000000005</v>
      </c>
      <c r="J266" s="45">
        <v>3.671106</v>
      </c>
      <c r="K266" s="45">
        <v>4.902234</v>
      </c>
      <c r="L266" s="45">
        <v>4.2648169999999999</v>
      </c>
      <c r="M266" s="45">
        <v>4.1724750000000004</v>
      </c>
      <c r="N266" s="45">
        <v>4.4849220000000001</v>
      </c>
      <c r="O266" s="45">
        <v>4.344557</v>
      </c>
      <c r="P266" s="45">
        <v>3.8484170000000004</v>
      </c>
      <c r="Q266" s="119">
        <v>50.108856999999993</v>
      </c>
    </row>
    <row r="267" spans="1:17">
      <c r="A267" s="36"/>
      <c r="B267" s="31">
        <v>12</v>
      </c>
      <c r="C267" s="31"/>
      <c r="D267" s="44">
        <v>2019</v>
      </c>
      <c r="E267" s="45">
        <v>4.4909290000000004</v>
      </c>
      <c r="F267" s="45">
        <v>4.0447579999999999</v>
      </c>
      <c r="G267" s="45">
        <v>4.112711</v>
      </c>
      <c r="H267" s="45">
        <v>4.3372219999999997</v>
      </c>
      <c r="I267" s="45">
        <v>3.9469860000000003</v>
      </c>
      <c r="J267" s="45">
        <v>3.8275840000000003</v>
      </c>
      <c r="K267" s="45">
        <v>4.5684189999999996</v>
      </c>
      <c r="L267" s="45">
        <v>3.9447049999999999</v>
      </c>
      <c r="M267" s="45">
        <v>4.2082960000000007</v>
      </c>
      <c r="N267" s="45">
        <v>4.8030759999999999</v>
      </c>
      <c r="O267" s="45">
        <v>4.0235569999999994</v>
      </c>
      <c r="P267" s="45">
        <v>4.0973330000000008</v>
      </c>
      <c r="Q267" s="119">
        <v>50.405576000000003</v>
      </c>
    </row>
    <row r="268" spans="1:17">
      <c r="A268" s="36"/>
      <c r="B268" s="31">
        <v>12</v>
      </c>
      <c r="C268" s="31"/>
      <c r="D268" s="44">
        <v>2020</v>
      </c>
      <c r="E268" s="45">
        <v>4.1889380000000003</v>
      </c>
      <c r="F268" s="45">
        <v>4.1410859999999996</v>
      </c>
      <c r="G268" s="45">
        <v>4.3426040000000006</v>
      </c>
      <c r="H268" s="45">
        <v>4.166798</v>
      </c>
      <c r="I268" s="45">
        <v>3.6102240000000001</v>
      </c>
      <c r="J268" s="45">
        <v>3.7533180000000002</v>
      </c>
      <c r="K268" s="45">
        <v>4.4339660000000007</v>
      </c>
      <c r="L268" s="45">
        <v>3.330565</v>
      </c>
      <c r="M268" s="45">
        <v>4.3656939999999995</v>
      </c>
      <c r="N268" s="45">
        <v>3.7121650000000002</v>
      </c>
      <c r="O268" s="45">
        <v>4.4097920000000004</v>
      </c>
      <c r="P268" s="45">
        <v>4.2207529999999993</v>
      </c>
      <c r="Q268" s="119">
        <v>48.675902999999998</v>
      </c>
    </row>
    <row r="269" spans="1:17">
      <c r="A269" s="36"/>
      <c r="B269" s="31">
        <v>12</v>
      </c>
      <c r="C269" s="31"/>
      <c r="D269" s="44">
        <v>2021</v>
      </c>
      <c r="E269" s="45">
        <v>3.9037039999999998</v>
      </c>
      <c r="F269" s="45">
        <v>3.828719</v>
      </c>
      <c r="G269" s="45">
        <v>4.4346260000000006</v>
      </c>
      <c r="H269" s="45">
        <v>3.6519799999999996</v>
      </c>
      <c r="I269" s="45">
        <v>3.5879319999999999</v>
      </c>
      <c r="J269" s="45">
        <v>4.1533059999999997</v>
      </c>
      <c r="K269" s="45">
        <v>4.0576170000000005</v>
      </c>
      <c r="L269" s="45">
        <v>4.2489549999999996</v>
      </c>
      <c r="M269" s="45">
        <v>7.1504570000000003</v>
      </c>
      <c r="N269" s="45">
        <v>4.7560280000000006</v>
      </c>
      <c r="O269" s="45">
        <v>4.8382529999999999</v>
      </c>
      <c r="P269" s="45">
        <v>4.8485509999999996</v>
      </c>
      <c r="Q269" s="119">
        <v>53.460127999999997</v>
      </c>
    </row>
    <row r="270" spans="1:17">
      <c r="A270" s="36"/>
      <c r="B270" s="31">
        <v>12</v>
      </c>
      <c r="C270" s="31"/>
      <c r="D270" s="44">
        <v>2022</v>
      </c>
      <c r="E270" s="45">
        <v>3.8697039999999996</v>
      </c>
      <c r="F270" s="45">
        <v>4.4755770000000004</v>
      </c>
      <c r="G270" s="45">
        <v>4.3788320000000001</v>
      </c>
      <c r="H270" s="45">
        <v>4.2258529999999999</v>
      </c>
      <c r="I270" s="45">
        <v>3.6840649999999999</v>
      </c>
      <c r="J270" s="45">
        <v>3.4537560000000003</v>
      </c>
      <c r="K270" s="45">
        <v>3.2462209999999994</v>
      </c>
      <c r="L270" s="45">
        <v>3.6445159999999999</v>
      </c>
      <c r="M270" s="45">
        <v>4.2640979999999997</v>
      </c>
      <c r="N270" s="45">
        <v>4.4058219999999997</v>
      </c>
      <c r="O270" s="45">
        <v>4.6183760000000005</v>
      </c>
      <c r="P270" s="45"/>
      <c r="Q270" s="119"/>
    </row>
    <row r="271" spans="1:17">
      <c r="A271" s="36"/>
      <c r="B271" s="31"/>
      <c r="C271" s="31"/>
      <c r="D271" s="44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9"/>
    </row>
    <row r="272" spans="1:17">
      <c r="A272" s="36"/>
      <c r="B272" s="31"/>
      <c r="C272" s="31"/>
      <c r="D272" s="44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9"/>
    </row>
    <row r="273" spans="1:17">
      <c r="A273" s="122" t="s">
        <v>204</v>
      </c>
      <c r="B273" s="31">
        <v>13</v>
      </c>
      <c r="C273" s="31"/>
      <c r="D273" s="44">
        <v>2017</v>
      </c>
      <c r="E273" s="45">
        <v>4.4051670000000005</v>
      </c>
      <c r="F273" s="45">
        <v>4.0931170000000003</v>
      </c>
      <c r="G273" s="45">
        <v>4.5402079999999998</v>
      </c>
      <c r="H273" s="45">
        <v>4.222747</v>
      </c>
      <c r="I273" s="45">
        <v>4.7820920000000005</v>
      </c>
      <c r="J273" s="45">
        <v>5.190963</v>
      </c>
      <c r="K273" s="45">
        <v>4.9185650000000001</v>
      </c>
      <c r="L273" s="45">
        <v>5.2276020000000001</v>
      </c>
      <c r="M273" s="45">
        <v>4.6538249999999994</v>
      </c>
      <c r="N273" s="45">
        <v>5.247370000000001</v>
      </c>
      <c r="O273" s="45">
        <v>5.3554309999999994</v>
      </c>
      <c r="P273" s="45">
        <v>4.8237399999999999</v>
      </c>
      <c r="Q273" s="119">
        <v>57.460827000000002</v>
      </c>
    </row>
    <row r="274" spans="1:17">
      <c r="A274" s="36"/>
      <c r="B274" s="31">
        <v>13</v>
      </c>
      <c r="C274" s="31"/>
      <c r="D274" s="44">
        <v>2018</v>
      </c>
      <c r="E274" s="45">
        <v>4.741816</v>
      </c>
      <c r="F274" s="45">
        <v>4.7281600000000008</v>
      </c>
      <c r="G274" s="45">
        <v>5.3764800000000008</v>
      </c>
      <c r="H274" s="45">
        <v>5.0640339999999995</v>
      </c>
      <c r="I274" s="45">
        <v>8.9600329999999992</v>
      </c>
      <c r="J274" s="45">
        <v>4.8931140000000006</v>
      </c>
      <c r="K274" s="45">
        <v>5.5055460000000007</v>
      </c>
      <c r="L274" s="45">
        <v>5.0509579999999996</v>
      </c>
      <c r="M274" s="45">
        <v>4.8377860000000004</v>
      </c>
      <c r="N274" s="45">
        <v>6.2132170000000002</v>
      </c>
      <c r="O274" s="45">
        <v>6.355105</v>
      </c>
      <c r="P274" s="45">
        <v>5.6418730000000004</v>
      </c>
      <c r="Q274" s="119">
        <v>67.368122</v>
      </c>
    </row>
    <row r="275" spans="1:17">
      <c r="A275" s="36"/>
      <c r="B275" s="31">
        <v>13</v>
      </c>
      <c r="C275" s="31"/>
      <c r="D275" s="44">
        <v>2019</v>
      </c>
      <c r="E275" s="45">
        <v>4.7260179999999998</v>
      </c>
      <c r="F275" s="45">
        <v>4.650129999999999</v>
      </c>
      <c r="G275" s="45">
        <v>5.1610659999999999</v>
      </c>
      <c r="H275" s="45">
        <v>5.5078469999999999</v>
      </c>
      <c r="I275" s="45">
        <v>4.9605619999999995</v>
      </c>
      <c r="J275" s="45">
        <v>5.375337</v>
      </c>
      <c r="K275" s="45">
        <v>5.3926419999999995</v>
      </c>
      <c r="L275" s="45">
        <v>4.7209269999999997</v>
      </c>
      <c r="M275" s="45">
        <v>5.1551710000000002</v>
      </c>
      <c r="N275" s="45">
        <v>6.4334849999999992</v>
      </c>
      <c r="O275" s="45">
        <v>5.2534879999999999</v>
      </c>
      <c r="P275" s="45">
        <v>5.0362159999999996</v>
      </c>
      <c r="Q275" s="119">
        <v>62.372888999999994</v>
      </c>
    </row>
    <row r="276" spans="1:17">
      <c r="A276" s="36"/>
      <c r="B276" s="31">
        <v>13</v>
      </c>
      <c r="C276" s="31"/>
      <c r="D276" s="44">
        <v>2020</v>
      </c>
      <c r="E276" s="45">
        <v>5.1281680000000005</v>
      </c>
      <c r="F276" s="45">
        <v>4.9173590000000003</v>
      </c>
      <c r="G276" s="45">
        <v>4.9395470000000001</v>
      </c>
      <c r="H276" s="45">
        <v>4.3974399999999996</v>
      </c>
      <c r="I276" s="45">
        <v>3.8502229999999993</v>
      </c>
      <c r="J276" s="45">
        <v>4.939025</v>
      </c>
      <c r="K276" s="45">
        <v>6.547524000000001</v>
      </c>
      <c r="L276" s="45">
        <v>4.7669240000000004</v>
      </c>
      <c r="M276" s="45">
        <v>7.0204090000000008</v>
      </c>
      <c r="N276" s="45">
        <v>5.3910689999999999</v>
      </c>
      <c r="O276" s="45">
        <v>5.3808360000000013</v>
      </c>
      <c r="P276" s="45">
        <v>4.7175219999999998</v>
      </c>
      <c r="Q276" s="119">
        <v>61.996046</v>
      </c>
    </row>
    <row r="277" spans="1:17">
      <c r="A277" s="36"/>
      <c r="B277" s="31">
        <v>13</v>
      </c>
      <c r="C277" s="31"/>
      <c r="D277" s="44">
        <v>2021</v>
      </c>
      <c r="E277" s="45">
        <v>4.7334199999999997</v>
      </c>
      <c r="F277" s="45">
        <v>4.391381</v>
      </c>
      <c r="G277" s="45">
        <v>5.2860990000000001</v>
      </c>
      <c r="H277" s="45">
        <v>4.3363019999999999</v>
      </c>
      <c r="I277" s="45">
        <v>5.1733890000000002</v>
      </c>
      <c r="J277" s="45">
        <v>5.719354</v>
      </c>
      <c r="K277" s="45">
        <v>5.2075190000000005</v>
      </c>
      <c r="L277" s="45">
        <v>4.9110470000000008</v>
      </c>
      <c r="M277" s="45">
        <v>5.1285050000000005</v>
      </c>
      <c r="N277" s="45">
        <v>5.1731869999999995</v>
      </c>
      <c r="O277" s="45">
        <v>5.5677370000000002</v>
      </c>
      <c r="P277" s="45">
        <v>5.5599429999999996</v>
      </c>
      <c r="Q277" s="119">
        <v>61.187882999999999</v>
      </c>
    </row>
    <row r="278" spans="1:17">
      <c r="A278" s="36"/>
      <c r="B278" s="31">
        <v>13</v>
      </c>
      <c r="C278" s="31"/>
      <c r="D278" s="44">
        <v>2022</v>
      </c>
      <c r="E278" s="45">
        <v>5.2785310000000001</v>
      </c>
      <c r="F278" s="45">
        <v>5.4724820000000003</v>
      </c>
      <c r="G278" s="45">
        <v>6.2546999999999997</v>
      </c>
      <c r="H278" s="45">
        <v>5.9379330000000001</v>
      </c>
      <c r="I278" s="45">
        <v>6.0992820000000005</v>
      </c>
      <c r="J278" s="45">
        <v>6.4453580000000006</v>
      </c>
      <c r="K278" s="45">
        <v>8.0899179999999991</v>
      </c>
      <c r="L278" s="45">
        <v>6.3382069999999997</v>
      </c>
      <c r="M278" s="45">
        <v>5.9151829999999999</v>
      </c>
      <c r="N278" s="45">
        <v>6.6616170000000006</v>
      </c>
      <c r="O278" s="45">
        <v>6.5354210000000004</v>
      </c>
      <c r="P278" s="45"/>
      <c r="Q278" s="119"/>
    </row>
    <row r="279" spans="1:17">
      <c r="A279" s="52"/>
      <c r="B279" s="53"/>
      <c r="C279" s="52"/>
      <c r="D279" s="54"/>
      <c r="E279" s="123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02"/>
      <c r="Q279" s="124"/>
    </row>
    <row r="280" spans="1:17">
      <c r="A280" s="67" t="s">
        <v>241</v>
      </c>
      <c r="B280" s="18"/>
      <c r="C280" s="67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</row>
    <row r="281" spans="1:17">
      <c r="A281" s="67" t="s">
        <v>263</v>
      </c>
      <c r="B281" s="18"/>
      <c r="C281" s="67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</row>
    <row r="283" spans="1:17">
      <c r="A283" s="204" t="s">
        <v>170</v>
      </c>
    </row>
    <row r="284" spans="1:17" ht="15.75">
      <c r="A284" s="12" t="s">
        <v>225</v>
      </c>
      <c r="B284" s="13"/>
      <c r="C284" s="68"/>
      <c r="D284" s="69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6" t="s">
        <v>152</v>
      </c>
    </row>
    <row r="285" spans="1:17">
      <c r="A285" s="17" t="s">
        <v>243</v>
      </c>
      <c r="B285" s="62"/>
      <c r="C285" s="61"/>
      <c r="D285" s="63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1"/>
    </row>
    <row r="286" spans="1:17">
      <c r="A286" s="22"/>
      <c r="B286" s="62"/>
      <c r="C286" s="61"/>
      <c r="D286" s="63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1"/>
    </row>
    <row r="287" spans="1:17" ht="22.5">
      <c r="A287" s="23" t="s">
        <v>173</v>
      </c>
      <c r="B287" s="23" t="s">
        <v>174</v>
      </c>
      <c r="C287" s="23" t="s">
        <v>175</v>
      </c>
      <c r="D287" s="23" t="s">
        <v>176</v>
      </c>
      <c r="E287" s="23" t="s">
        <v>177</v>
      </c>
      <c r="F287" s="23" t="s">
        <v>178</v>
      </c>
      <c r="G287" s="23" t="s">
        <v>179</v>
      </c>
      <c r="H287" s="23" t="s">
        <v>180</v>
      </c>
      <c r="I287" s="23" t="s">
        <v>181</v>
      </c>
      <c r="J287" s="23" t="s">
        <v>182</v>
      </c>
      <c r="K287" s="23" t="s">
        <v>183</v>
      </c>
      <c r="L287" s="23" t="s">
        <v>184</v>
      </c>
      <c r="M287" s="23" t="s">
        <v>185</v>
      </c>
      <c r="N287" s="23" t="s">
        <v>186</v>
      </c>
      <c r="O287" s="23" t="s">
        <v>187</v>
      </c>
      <c r="P287" s="23" t="s">
        <v>188</v>
      </c>
      <c r="Q287" s="23" t="s">
        <v>201</v>
      </c>
    </row>
    <row r="288" spans="1:17">
      <c r="A288" s="88"/>
      <c r="B288" s="26"/>
      <c r="C288" s="25"/>
      <c r="D288" s="74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6"/>
    </row>
    <row r="289" spans="1:17">
      <c r="A289" s="36"/>
      <c r="B289" s="31"/>
      <c r="C289" s="30" t="s">
        <v>206</v>
      </c>
      <c r="D289" s="44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  <c r="Q289" s="128"/>
    </row>
    <row r="290" spans="1:17">
      <c r="A290" s="36" t="s">
        <v>244</v>
      </c>
      <c r="B290" s="31">
        <v>1</v>
      </c>
      <c r="C290" s="32"/>
      <c r="D290" s="44">
        <v>2017</v>
      </c>
      <c r="E290" s="129">
        <v>1.4860000000000002</v>
      </c>
      <c r="F290" s="129">
        <v>1.54</v>
      </c>
      <c r="G290" s="129">
        <v>1.58</v>
      </c>
      <c r="H290" s="129">
        <v>1.6925000000000001</v>
      </c>
      <c r="I290" s="129">
        <v>1.6719999999999999</v>
      </c>
      <c r="J290" s="129">
        <v>1.6575000000000002</v>
      </c>
      <c r="K290" s="129">
        <v>1.6560000000000001</v>
      </c>
      <c r="L290" s="129">
        <v>1.6225000000000001</v>
      </c>
      <c r="M290" s="129">
        <v>1.5325000000000002</v>
      </c>
      <c r="N290" s="129">
        <v>1.4079999999999999</v>
      </c>
      <c r="O290" s="129">
        <v>1.3574999999999999</v>
      </c>
      <c r="P290" s="129">
        <v>1.3450000000000002</v>
      </c>
      <c r="Q290" s="130">
        <v>1.5457916666666669</v>
      </c>
    </row>
    <row r="291" spans="1:17">
      <c r="A291" s="38"/>
      <c r="B291" s="31">
        <v>1</v>
      </c>
      <c r="C291" s="32"/>
      <c r="D291" s="44">
        <v>2018</v>
      </c>
      <c r="E291" s="129">
        <v>1.296</v>
      </c>
      <c r="F291" s="129">
        <v>1.3275000000000001</v>
      </c>
      <c r="G291" s="129">
        <v>1.4</v>
      </c>
      <c r="H291" s="129">
        <v>1.3679999999999999</v>
      </c>
      <c r="I291" s="129">
        <v>1.3525</v>
      </c>
      <c r="J291" s="129">
        <v>1.3674999999999999</v>
      </c>
      <c r="K291" s="129">
        <v>1.38</v>
      </c>
      <c r="L291" s="129">
        <v>1.3925000000000001</v>
      </c>
      <c r="M291" s="129">
        <v>1.4375</v>
      </c>
      <c r="N291" s="129">
        <v>1.3679999999999999</v>
      </c>
      <c r="O291" s="129">
        <v>1.3475000000000001</v>
      </c>
      <c r="P291" s="129">
        <v>1.3519999999999999</v>
      </c>
      <c r="Q291" s="130">
        <v>1.3657500000000002</v>
      </c>
    </row>
    <row r="292" spans="1:17">
      <c r="A292" s="38"/>
      <c r="B292" s="31">
        <v>1</v>
      </c>
      <c r="C292" s="32"/>
      <c r="D292" s="44">
        <v>2019</v>
      </c>
      <c r="E292" s="129">
        <v>1.3425</v>
      </c>
      <c r="F292" s="129">
        <v>1.35</v>
      </c>
      <c r="G292" s="129">
        <v>1.3874999999999997</v>
      </c>
      <c r="H292" s="129">
        <v>1.5580000000000001</v>
      </c>
      <c r="I292" s="129">
        <v>1.6225000000000001</v>
      </c>
      <c r="J292" s="129">
        <v>1.6774999999999998</v>
      </c>
      <c r="K292" s="129">
        <v>1.7079999999999997</v>
      </c>
      <c r="L292" s="129">
        <v>1.7525000000000002</v>
      </c>
      <c r="M292" s="129">
        <v>1.8474999999999999</v>
      </c>
      <c r="N292" s="129">
        <v>1.8700000000000003</v>
      </c>
      <c r="O292" s="129">
        <v>1.865</v>
      </c>
      <c r="P292" s="129">
        <v>1.8660000000000001</v>
      </c>
      <c r="Q292" s="130">
        <v>1.6539166666666665</v>
      </c>
    </row>
    <row r="293" spans="1:17">
      <c r="A293" s="38"/>
      <c r="B293" s="31">
        <v>1</v>
      </c>
      <c r="C293" s="32"/>
      <c r="D293" s="44">
        <v>2020</v>
      </c>
      <c r="E293" s="129">
        <v>1.7350000000000001</v>
      </c>
      <c r="F293" s="129">
        <v>1.6524999999999999</v>
      </c>
      <c r="G293" s="129">
        <v>1.7240000000000002</v>
      </c>
      <c r="H293" s="129">
        <v>1.6924999999999999</v>
      </c>
      <c r="I293" s="129">
        <v>1.5649999999999999</v>
      </c>
      <c r="J293" s="129">
        <v>1.52</v>
      </c>
      <c r="K293" s="129">
        <v>1.4975000000000001</v>
      </c>
      <c r="L293" s="129">
        <v>1.4824999999999999</v>
      </c>
      <c r="M293" s="129">
        <v>1.5520000000000003</v>
      </c>
      <c r="N293" s="129">
        <v>1.55</v>
      </c>
      <c r="O293" s="129">
        <v>1.4924999999999997</v>
      </c>
      <c r="P293" s="129">
        <v>1.3879999999999999</v>
      </c>
      <c r="Q293" s="130">
        <v>1.5709583333333335</v>
      </c>
    </row>
    <row r="294" spans="1:17">
      <c r="A294" s="38"/>
      <c r="B294" s="31">
        <v>1</v>
      </c>
      <c r="C294" s="32"/>
      <c r="D294" s="44">
        <v>2021</v>
      </c>
      <c r="E294" s="129">
        <v>1.38</v>
      </c>
      <c r="F294" s="129">
        <v>1.385</v>
      </c>
      <c r="G294" s="129">
        <v>1.4766666666666666</v>
      </c>
      <c r="H294" s="129">
        <v>1.5855555555555556</v>
      </c>
      <c r="I294" s="129">
        <v>1.7050000000000001</v>
      </c>
      <c r="J294" s="129">
        <v>1.7166666666666668</v>
      </c>
      <c r="K294" s="129">
        <v>1.5811111111111107</v>
      </c>
      <c r="L294" s="129">
        <v>1.5225</v>
      </c>
      <c r="M294" s="129">
        <v>1.5</v>
      </c>
      <c r="N294" s="129">
        <v>1.4000000000000004</v>
      </c>
      <c r="O294" s="129">
        <v>1.3825000000000001</v>
      </c>
      <c r="P294" s="129">
        <v>1.4079999999999999</v>
      </c>
      <c r="Q294" s="130">
        <v>1.5035833333333333</v>
      </c>
    </row>
    <row r="295" spans="1:17">
      <c r="A295" s="38"/>
      <c r="B295" s="31">
        <v>1</v>
      </c>
      <c r="C295" s="32"/>
      <c r="D295" s="44">
        <v>2022</v>
      </c>
      <c r="E295" s="129">
        <v>1.4125000000000001</v>
      </c>
      <c r="F295" s="129">
        <v>1.4224999999999999</v>
      </c>
      <c r="G295" s="129">
        <v>1.5733333333333333</v>
      </c>
      <c r="H295" s="129">
        <v>1.8625</v>
      </c>
      <c r="I295" s="129">
        <v>1.88</v>
      </c>
      <c r="J295" s="129">
        <v>1.89</v>
      </c>
      <c r="K295" s="129">
        <v>2.0149999999999997</v>
      </c>
      <c r="L295" s="129">
        <v>2.1260000000000003</v>
      </c>
      <c r="M295" s="129">
        <v>2.2050000000000001</v>
      </c>
      <c r="N295" s="129">
        <v>2.1779999999999999</v>
      </c>
      <c r="O295" s="129">
        <v>2.0260000000000002</v>
      </c>
      <c r="P295" s="129">
        <v>1.99</v>
      </c>
      <c r="Q295" s="130">
        <v>1.8817361111111113</v>
      </c>
    </row>
    <row r="296" spans="1:17">
      <c r="A296" s="38"/>
      <c r="B296" s="31"/>
      <c r="C296" s="32"/>
      <c r="D296" s="44"/>
      <c r="E296" s="131"/>
      <c r="F296" s="131"/>
      <c r="G296" s="131"/>
      <c r="H296" s="131"/>
      <c r="I296" s="132"/>
      <c r="J296" s="132"/>
      <c r="K296" s="132"/>
      <c r="L296" s="132"/>
      <c r="M296" s="132"/>
      <c r="N296" s="132"/>
      <c r="O296" s="132"/>
      <c r="P296" s="132"/>
      <c r="Q296" s="133"/>
    </row>
    <row r="297" spans="1:17">
      <c r="A297" s="36"/>
      <c r="B297" s="31"/>
      <c r="C297" s="30" t="s">
        <v>202</v>
      </c>
      <c r="D297" s="44"/>
      <c r="E297" s="131"/>
      <c r="F297" s="131"/>
      <c r="G297" s="131"/>
      <c r="H297" s="131"/>
      <c r="I297" s="131"/>
      <c r="J297" s="131"/>
      <c r="K297" s="131"/>
      <c r="L297" s="131"/>
      <c r="M297" s="131"/>
      <c r="N297" s="134"/>
      <c r="O297" s="134"/>
      <c r="P297" s="134"/>
      <c r="Q297" s="135"/>
    </row>
    <row r="298" spans="1:17">
      <c r="A298" s="36" t="s">
        <v>245</v>
      </c>
      <c r="B298" s="31">
        <v>2</v>
      </c>
      <c r="C298" s="31"/>
      <c r="D298" s="44">
        <v>2004</v>
      </c>
      <c r="E298" s="129">
        <v>1.5899999999999999</v>
      </c>
      <c r="F298" s="129">
        <v>1.6425000000000001</v>
      </c>
      <c r="G298" s="129">
        <v>1.754</v>
      </c>
      <c r="H298" s="129">
        <v>1.76</v>
      </c>
      <c r="I298" s="129">
        <v>1.7075</v>
      </c>
      <c r="J298" s="129">
        <v>1.69</v>
      </c>
      <c r="K298" s="129">
        <v>1.69</v>
      </c>
      <c r="L298" s="129">
        <v>1.5620000000000001</v>
      </c>
      <c r="M298" s="129">
        <v>1.3875</v>
      </c>
      <c r="N298" s="129">
        <v>1.32</v>
      </c>
      <c r="O298" s="129">
        <v>1.4079999999999999</v>
      </c>
      <c r="P298" s="129">
        <v>1.5620000000000001</v>
      </c>
      <c r="Q298" s="130">
        <v>1.589458333333333</v>
      </c>
    </row>
    <row r="299" spans="1:17">
      <c r="A299" s="36"/>
      <c r="B299" s="31">
        <v>2</v>
      </c>
      <c r="C299" s="32"/>
      <c r="D299" s="44">
        <v>2005</v>
      </c>
      <c r="E299" s="129">
        <v>1.6524999999999999</v>
      </c>
      <c r="F299" s="129">
        <v>1.76</v>
      </c>
      <c r="G299" s="129">
        <v>1.8279999999999998</v>
      </c>
      <c r="H299" s="129">
        <v>1.8174999999999999</v>
      </c>
      <c r="I299" s="129">
        <v>1.782</v>
      </c>
      <c r="J299" s="129">
        <v>1.7974999999999999</v>
      </c>
      <c r="K299" s="137">
        <v>1.7749999999999999</v>
      </c>
      <c r="L299" s="129">
        <v>1.726</v>
      </c>
      <c r="M299" s="129">
        <v>1.6724999999999999</v>
      </c>
      <c r="N299" s="129">
        <v>1.6099999999999999</v>
      </c>
      <c r="O299" s="129">
        <v>1.6819999999999999</v>
      </c>
      <c r="P299" s="129">
        <v>1.8199999999999998</v>
      </c>
      <c r="Q299" s="130">
        <v>1.743583333333333</v>
      </c>
    </row>
    <row r="300" spans="1:17">
      <c r="A300" s="36"/>
      <c r="B300" s="31">
        <v>2</v>
      </c>
      <c r="C300" s="32"/>
      <c r="D300" s="44">
        <v>2006</v>
      </c>
      <c r="E300" s="129">
        <v>1.8620000000000001</v>
      </c>
      <c r="F300" s="129">
        <v>1.8925000000000001</v>
      </c>
      <c r="G300" s="129">
        <v>1.9824999999999999</v>
      </c>
      <c r="H300" s="129">
        <v>1.9950000000000001</v>
      </c>
      <c r="I300" s="129">
        <v>1.974</v>
      </c>
      <c r="J300" s="129">
        <v>1.9775</v>
      </c>
      <c r="K300" s="137">
        <v>1.9350000000000001</v>
      </c>
      <c r="L300" s="129">
        <v>1.8439999999999999</v>
      </c>
      <c r="M300" s="129">
        <v>1.8050000000000002</v>
      </c>
      <c r="N300" s="129">
        <v>1.786</v>
      </c>
      <c r="O300" s="129">
        <v>1.7574999999999998</v>
      </c>
      <c r="P300" s="129">
        <v>1.8125</v>
      </c>
      <c r="Q300" s="130">
        <v>1.885291666666667</v>
      </c>
    </row>
    <row r="301" spans="1:17">
      <c r="A301" s="36"/>
      <c r="B301" s="31">
        <v>2</v>
      </c>
      <c r="C301" s="32"/>
      <c r="D301" s="44">
        <v>2007</v>
      </c>
      <c r="E301" s="129">
        <v>1.8180000000000001</v>
      </c>
      <c r="F301" s="129">
        <v>1.8374999999999999</v>
      </c>
      <c r="G301" s="129">
        <v>1.8025</v>
      </c>
      <c r="H301" s="129">
        <v>1.7974999999999999</v>
      </c>
      <c r="I301" s="129">
        <v>1.762</v>
      </c>
      <c r="J301" s="129">
        <v>1.6825000000000001</v>
      </c>
      <c r="K301" s="129">
        <v>1.5720000000000001</v>
      </c>
      <c r="L301" s="129">
        <v>1.4675</v>
      </c>
      <c r="M301" s="129">
        <v>1.34</v>
      </c>
      <c r="N301" s="129">
        <v>1.1100000000000001</v>
      </c>
      <c r="O301" s="129">
        <v>1.0125</v>
      </c>
      <c r="P301" s="129">
        <v>1.07</v>
      </c>
      <c r="Q301" s="130">
        <v>1.5226666666666668</v>
      </c>
    </row>
    <row r="302" spans="1:17">
      <c r="A302" s="36"/>
      <c r="B302" s="31">
        <v>2</v>
      </c>
      <c r="C302" s="32"/>
      <c r="D302" s="44">
        <v>2008</v>
      </c>
      <c r="E302" s="129">
        <v>1.2250000000000001</v>
      </c>
      <c r="F302" s="129">
        <v>1.2224999999999999</v>
      </c>
      <c r="G302" s="129">
        <v>1.3125</v>
      </c>
      <c r="H302" s="129">
        <v>1.3774999999999999</v>
      </c>
      <c r="I302" s="129">
        <v>1.355</v>
      </c>
      <c r="J302" s="129">
        <v>1.3900000000000001</v>
      </c>
      <c r="K302" s="129">
        <v>1.486</v>
      </c>
      <c r="L302" s="129">
        <v>1.45</v>
      </c>
      <c r="M302" s="129">
        <v>1.4239999999999999</v>
      </c>
      <c r="N302" s="129">
        <v>1.4325000000000001</v>
      </c>
      <c r="O302" s="129">
        <v>1.4475</v>
      </c>
      <c r="P302" s="129">
        <v>1.56</v>
      </c>
      <c r="Q302" s="130">
        <v>1.390208333333333</v>
      </c>
    </row>
    <row r="303" spans="1:17">
      <c r="A303" s="36"/>
      <c r="B303" s="31">
        <v>2</v>
      </c>
      <c r="C303" s="32"/>
      <c r="D303" s="44">
        <v>2009</v>
      </c>
      <c r="E303" s="129">
        <v>1.7033333333333331</v>
      </c>
      <c r="F303" s="129"/>
      <c r="G303" s="129">
        <v>1.923333333333334</v>
      </c>
      <c r="H303" s="129">
        <v>1.946666666666667</v>
      </c>
      <c r="I303" s="129"/>
      <c r="J303" s="129"/>
      <c r="K303" s="129"/>
      <c r="L303" s="138"/>
      <c r="M303" s="138"/>
      <c r="N303" s="138"/>
      <c r="O303" s="138"/>
      <c r="P303" s="139"/>
      <c r="Q303" s="130"/>
    </row>
    <row r="304" spans="1:17">
      <c r="A304" s="36"/>
      <c r="B304" s="31"/>
      <c r="C304" s="32"/>
      <c r="D304" s="44"/>
      <c r="E304" s="131"/>
      <c r="F304" s="131"/>
      <c r="G304" s="131"/>
      <c r="H304" s="131"/>
      <c r="I304" s="131"/>
      <c r="J304" s="131"/>
      <c r="K304" s="131"/>
      <c r="L304" s="131"/>
      <c r="M304" s="131"/>
      <c r="N304" s="131"/>
      <c r="O304" s="131"/>
      <c r="P304" s="131"/>
      <c r="Q304" s="133"/>
    </row>
    <row r="305" spans="1:17">
      <c r="A305" s="36"/>
      <c r="B305" s="31"/>
      <c r="C305" s="32"/>
      <c r="D305" s="44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3"/>
    </row>
    <row r="306" spans="1:17">
      <c r="A306" s="36"/>
      <c r="B306" s="31"/>
      <c r="C306" s="30" t="s">
        <v>202</v>
      </c>
      <c r="D306" s="44"/>
      <c r="E306" s="131"/>
      <c r="F306" s="131"/>
      <c r="G306" s="131"/>
      <c r="H306" s="131"/>
      <c r="I306" s="131"/>
      <c r="J306" s="131"/>
      <c r="K306" s="131"/>
      <c r="L306" s="131"/>
      <c r="M306" s="131"/>
      <c r="N306" s="131"/>
      <c r="O306" s="131"/>
      <c r="P306" s="131"/>
      <c r="Q306" s="133"/>
    </row>
    <row r="307" spans="1:17">
      <c r="A307" s="36" t="s">
        <v>246</v>
      </c>
      <c r="B307" s="31">
        <v>3</v>
      </c>
      <c r="C307" s="32"/>
      <c r="D307" s="44">
        <v>2002</v>
      </c>
      <c r="E307" s="129">
        <v>1.95</v>
      </c>
      <c r="F307" s="129">
        <v>1.9775</v>
      </c>
      <c r="G307" s="129">
        <v>2.09</v>
      </c>
      <c r="H307" s="129">
        <v>2.0575000000000001</v>
      </c>
      <c r="I307" s="129">
        <v>1.8774999999999999</v>
      </c>
      <c r="J307" s="129">
        <v>1.915</v>
      </c>
      <c r="K307" s="129">
        <v>1.954</v>
      </c>
      <c r="L307" s="129">
        <v>1.7949999999999999</v>
      </c>
      <c r="M307" s="129">
        <v>1.835</v>
      </c>
      <c r="N307" s="129">
        <v>1.764</v>
      </c>
      <c r="O307" s="129">
        <v>1.6800000000000002</v>
      </c>
      <c r="P307" s="129">
        <v>1.676666666666667</v>
      </c>
      <c r="Q307" s="130">
        <v>1.881013888888889</v>
      </c>
    </row>
    <row r="308" spans="1:17">
      <c r="A308" s="50"/>
      <c r="B308" s="31">
        <v>3</v>
      </c>
      <c r="C308" s="31"/>
      <c r="D308" s="44">
        <v>2003</v>
      </c>
      <c r="E308" s="129">
        <v>1.7425000000000002</v>
      </c>
      <c r="F308" s="129">
        <v>1.7749999999999999</v>
      </c>
      <c r="G308" s="129">
        <v>1.78</v>
      </c>
      <c r="H308" s="129">
        <v>1.778</v>
      </c>
      <c r="I308" s="129">
        <v>1.7875000000000001</v>
      </c>
      <c r="J308" s="129">
        <v>1.7425000000000002</v>
      </c>
      <c r="K308" s="129">
        <v>1.8479999999999999</v>
      </c>
      <c r="L308" s="129">
        <v>1.7949999999999999</v>
      </c>
      <c r="M308" s="129">
        <v>1.8824999999999998</v>
      </c>
      <c r="N308" s="129">
        <v>1.7524999999999999</v>
      </c>
      <c r="O308" s="129">
        <v>1.8125</v>
      </c>
      <c r="P308" s="129">
        <v>1.752</v>
      </c>
      <c r="Q308" s="130">
        <v>1.787333333333333</v>
      </c>
    </row>
    <row r="309" spans="1:17">
      <c r="A309" s="36"/>
      <c r="B309" s="31">
        <v>3</v>
      </c>
      <c r="C309" s="31"/>
      <c r="D309" s="44">
        <v>2004</v>
      </c>
      <c r="E309" s="129">
        <v>1.763333333333333</v>
      </c>
      <c r="F309" s="129">
        <v>1.8275000000000001</v>
      </c>
      <c r="G309" s="129">
        <v>1.948</v>
      </c>
      <c r="H309" s="129">
        <v>1.83125</v>
      </c>
      <c r="I309" s="129">
        <v>1.7962500000000001</v>
      </c>
      <c r="J309" s="129">
        <v>1.8633333333333328</v>
      </c>
      <c r="K309" s="129">
        <v>1.8</v>
      </c>
      <c r="L309" s="129">
        <v>1.65</v>
      </c>
      <c r="M309" s="129"/>
      <c r="N309" s="129"/>
      <c r="O309" s="129"/>
      <c r="P309" s="129"/>
      <c r="Q309" s="130">
        <v>1.8099583333333329</v>
      </c>
    </row>
    <row r="310" spans="1:17">
      <c r="A310" s="36"/>
      <c r="B310" s="31">
        <v>3</v>
      </c>
      <c r="C310" s="32"/>
      <c r="D310" s="44">
        <v>2005</v>
      </c>
      <c r="E310" s="129">
        <v>1.6403514255</v>
      </c>
      <c r="F310" s="129">
        <v>1.6693167390000001</v>
      </c>
      <c r="G310" s="129"/>
      <c r="H310" s="129">
        <v>1.823333333333333</v>
      </c>
      <c r="I310" s="129">
        <v>1.8425</v>
      </c>
      <c r="J310" s="129">
        <v>1.92</v>
      </c>
      <c r="K310" s="129"/>
      <c r="L310" s="129">
        <v>1.794</v>
      </c>
      <c r="M310" s="129"/>
      <c r="N310" s="129">
        <v>1.74</v>
      </c>
      <c r="O310" s="129">
        <v>1.782</v>
      </c>
      <c r="P310" s="129">
        <v>1.8599999999999999</v>
      </c>
      <c r="Q310" s="130">
        <v>1.7857223886481481</v>
      </c>
    </row>
    <row r="311" spans="1:17">
      <c r="A311" s="36"/>
      <c r="B311" s="31">
        <v>3</v>
      </c>
      <c r="C311" s="32"/>
      <c r="D311" s="44">
        <v>2006</v>
      </c>
      <c r="E311" s="129">
        <v>1.8675000000000002</v>
      </c>
      <c r="F311" s="129"/>
      <c r="G311" s="129">
        <v>1.95</v>
      </c>
      <c r="H311" s="129"/>
      <c r="I311" s="129">
        <v>2.04</v>
      </c>
      <c r="J311" s="129"/>
      <c r="K311" s="129">
        <v>2.0099999999999998</v>
      </c>
      <c r="L311" s="129">
        <v>1.978</v>
      </c>
      <c r="M311" s="129">
        <v>1.946666666666667</v>
      </c>
      <c r="N311" s="129"/>
      <c r="O311" s="129"/>
      <c r="P311" s="129"/>
      <c r="Q311" s="130">
        <v>1.9653611111111111</v>
      </c>
    </row>
    <row r="312" spans="1:17">
      <c r="A312" s="36"/>
      <c r="B312" s="31">
        <v>3</v>
      </c>
      <c r="C312" s="32"/>
      <c r="D312" s="44">
        <v>2007</v>
      </c>
      <c r="E312" s="129">
        <v>1.8519999999999999</v>
      </c>
      <c r="F312" s="129"/>
      <c r="G312" s="129">
        <v>1.8625</v>
      </c>
      <c r="H312" s="129">
        <v>1.9275</v>
      </c>
      <c r="I312" s="129">
        <v>1.8879999999999999</v>
      </c>
      <c r="J312" s="129"/>
      <c r="K312" s="129">
        <v>1.696666666666667</v>
      </c>
      <c r="L312" s="129">
        <v>1.6733333333333329</v>
      </c>
      <c r="M312" s="129"/>
      <c r="N312" s="129">
        <v>1.4224999999999999</v>
      </c>
      <c r="O312" s="129"/>
      <c r="P312" s="129">
        <v>1.51</v>
      </c>
      <c r="Q312" s="130">
        <v>1.7290624999999999</v>
      </c>
    </row>
    <row r="313" spans="1:17">
      <c r="A313" s="36"/>
      <c r="B313" s="31"/>
      <c r="C313" s="32"/>
      <c r="D313" s="44"/>
      <c r="E313" s="131"/>
      <c r="F313" s="131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3"/>
    </row>
    <row r="314" spans="1:17">
      <c r="A314" s="36"/>
      <c r="B314" s="31"/>
      <c r="C314" s="32"/>
      <c r="D314" s="44"/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3"/>
    </row>
    <row r="315" spans="1:17">
      <c r="A315" s="36"/>
      <c r="B315" s="31"/>
      <c r="C315" s="30" t="s">
        <v>202</v>
      </c>
      <c r="D315" s="44"/>
      <c r="E315" s="131"/>
      <c r="F315" s="131"/>
      <c r="G315" s="131"/>
      <c r="H315" s="131"/>
      <c r="I315" s="131"/>
      <c r="J315" s="131"/>
      <c r="K315" s="131"/>
      <c r="L315" s="131"/>
      <c r="M315" s="131"/>
      <c r="N315" s="134"/>
      <c r="O315" s="134"/>
      <c r="P315" s="134"/>
      <c r="Q315" s="135"/>
    </row>
    <row r="316" spans="1:17">
      <c r="A316" s="36" t="s">
        <v>226</v>
      </c>
      <c r="B316" s="31">
        <v>4</v>
      </c>
      <c r="C316" s="32"/>
      <c r="D316" s="44">
        <v>2011</v>
      </c>
      <c r="E316" s="129">
        <v>1.3519999999999999</v>
      </c>
      <c r="F316" s="129">
        <v>1.44</v>
      </c>
      <c r="G316" s="129">
        <v>1.5474999999999999</v>
      </c>
      <c r="H316" s="129">
        <v>1.7425000000000002</v>
      </c>
      <c r="I316" s="129">
        <v>1.722</v>
      </c>
      <c r="J316" s="129">
        <v>1.46</v>
      </c>
      <c r="K316" s="129">
        <v>1.31</v>
      </c>
      <c r="L316" s="129">
        <v>1.1659999999999999</v>
      </c>
      <c r="M316" s="129">
        <v>1.155</v>
      </c>
      <c r="N316" s="129">
        <v>1.4119999999999999</v>
      </c>
      <c r="O316" s="129">
        <v>1.655</v>
      </c>
      <c r="P316" s="129">
        <v>1.7175</v>
      </c>
      <c r="Q316" s="136">
        <v>1.4732916666666669</v>
      </c>
    </row>
    <row r="317" spans="1:17">
      <c r="A317" s="36"/>
      <c r="B317" s="31">
        <v>4</v>
      </c>
      <c r="C317" s="32"/>
      <c r="D317" s="44">
        <v>2012</v>
      </c>
      <c r="E317" s="129">
        <v>1.81</v>
      </c>
      <c r="F317" s="129">
        <v>1.9575</v>
      </c>
      <c r="G317" s="129">
        <v>2.0375000000000001</v>
      </c>
      <c r="H317" s="129">
        <v>1.956</v>
      </c>
      <c r="I317" s="129">
        <v>1.7450000000000001</v>
      </c>
      <c r="J317" s="129">
        <v>1.6575</v>
      </c>
      <c r="K317" s="129">
        <v>1.494</v>
      </c>
      <c r="L317" s="129">
        <v>1.3049999999999999</v>
      </c>
      <c r="M317" s="129">
        <v>1.5074999999999998</v>
      </c>
      <c r="N317" s="129">
        <v>1.5859999999999999</v>
      </c>
      <c r="O317" s="129">
        <v>1.5125</v>
      </c>
      <c r="P317" s="129">
        <v>1.5</v>
      </c>
      <c r="Q317" s="136">
        <v>1.6723749999999999</v>
      </c>
    </row>
    <row r="318" spans="1:17">
      <c r="A318" s="36"/>
      <c r="B318" s="31">
        <v>4</v>
      </c>
      <c r="C318" s="32"/>
      <c r="D318" s="44">
        <v>2013</v>
      </c>
      <c r="E318" s="129">
        <v>1.6099999999999999</v>
      </c>
      <c r="F318" s="129">
        <v>1.75</v>
      </c>
      <c r="G318" s="129">
        <v>1.885</v>
      </c>
      <c r="H318" s="129">
        <v>1.8260000000000001</v>
      </c>
      <c r="I318" s="129">
        <v>1.675</v>
      </c>
      <c r="J318" s="129">
        <v>1.665</v>
      </c>
      <c r="K318" s="129">
        <v>1.6859999999999999</v>
      </c>
      <c r="L318" s="129">
        <v>1.6800000000000002</v>
      </c>
      <c r="M318" s="129">
        <v>1.6919999999999999</v>
      </c>
      <c r="N318" s="129">
        <v>1.6400000000000001</v>
      </c>
      <c r="O318" s="129">
        <v>1.6875</v>
      </c>
      <c r="P318" s="129">
        <v>1.758</v>
      </c>
      <c r="Q318" s="136">
        <v>1.7128749999999999</v>
      </c>
    </row>
    <row r="319" spans="1:17">
      <c r="A319" s="36"/>
      <c r="B319" s="31">
        <v>4</v>
      </c>
      <c r="C319" s="32"/>
      <c r="D319" s="44">
        <v>2014</v>
      </c>
      <c r="E319" s="129">
        <v>1.9075</v>
      </c>
      <c r="F319" s="129">
        <v>1.9550000000000001</v>
      </c>
      <c r="G319" s="129">
        <v>1.99</v>
      </c>
      <c r="H319" s="129">
        <v>2.0825</v>
      </c>
      <c r="I319" s="129">
        <v>2.0474999999999999</v>
      </c>
      <c r="J319" s="129">
        <v>1.964</v>
      </c>
      <c r="K319" s="129">
        <v>1.7250000000000001</v>
      </c>
      <c r="L319" s="129">
        <v>1.56</v>
      </c>
      <c r="M319" s="129">
        <v>1.4259999999999999</v>
      </c>
      <c r="N319" s="129">
        <v>1.34</v>
      </c>
      <c r="O319" s="129">
        <v>1.2925</v>
      </c>
      <c r="P319" s="129">
        <v>1.38</v>
      </c>
      <c r="Q319" s="136">
        <v>1.7224999999999999</v>
      </c>
    </row>
    <row r="320" spans="1:17">
      <c r="A320" s="36"/>
      <c r="B320" s="31">
        <v>4</v>
      </c>
      <c r="C320" s="32"/>
      <c r="D320" s="44">
        <v>2015</v>
      </c>
      <c r="E320" s="129">
        <v>1.416666666666667</v>
      </c>
      <c r="F320" s="129">
        <v>1.4350000000000001</v>
      </c>
      <c r="G320" s="129">
        <v>1.546</v>
      </c>
      <c r="H320" s="129">
        <v>1.655</v>
      </c>
      <c r="I320" s="129">
        <v>1.615</v>
      </c>
      <c r="J320" s="129">
        <v>1.468</v>
      </c>
      <c r="K320" s="129">
        <v>1.3975</v>
      </c>
      <c r="L320" s="129">
        <v>1.278</v>
      </c>
      <c r="M320" s="129">
        <v>1.2025000000000001</v>
      </c>
      <c r="N320" s="129">
        <v>1.1950000000000001</v>
      </c>
      <c r="O320" s="129">
        <v>1.1759999999999999</v>
      </c>
      <c r="P320" s="129">
        <v>1.2475000000000001</v>
      </c>
      <c r="Q320" s="136">
        <v>1.3860138888888889</v>
      </c>
    </row>
    <row r="321" spans="1:17">
      <c r="A321" s="36"/>
      <c r="B321" s="31">
        <v>4</v>
      </c>
      <c r="C321" s="32"/>
      <c r="D321" s="44">
        <v>2016</v>
      </c>
      <c r="E321" s="129">
        <v>1.3975</v>
      </c>
      <c r="F321" s="129">
        <v>1.4724999999999999</v>
      </c>
      <c r="G321" s="129">
        <v>1.544</v>
      </c>
      <c r="H321" s="129">
        <v>1.55</v>
      </c>
      <c r="I321" s="129">
        <v>1.5699999999999998</v>
      </c>
      <c r="J321" s="129"/>
      <c r="K321" s="129"/>
      <c r="L321" s="129"/>
      <c r="M321" s="129"/>
      <c r="N321" s="129"/>
      <c r="O321" s="129"/>
      <c r="P321" s="129"/>
      <c r="Q321" s="136">
        <v>1.5068000000000001</v>
      </c>
    </row>
    <row r="322" spans="1:17">
      <c r="A322" s="36"/>
      <c r="B322" s="31"/>
      <c r="C322" s="32"/>
      <c r="D322" s="44"/>
      <c r="E322" s="131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5"/>
    </row>
    <row r="323" spans="1:17">
      <c r="A323" s="36"/>
      <c r="B323" s="31"/>
      <c r="C323" s="32"/>
      <c r="D323" s="44"/>
      <c r="E323" s="131"/>
      <c r="F323" s="131"/>
      <c r="G323" s="131"/>
      <c r="H323" s="131"/>
      <c r="I323" s="131"/>
      <c r="J323" s="131"/>
      <c r="K323" s="131"/>
      <c r="L323" s="131"/>
      <c r="M323" s="131"/>
      <c r="N323" s="131"/>
      <c r="O323" s="131"/>
      <c r="P323" s="131"/>
      <c r="Q323" s="133"/>
    </row>
    <row r="324" spans="1:17">
      <c r="A324" s="36"/>
      <c r="B324" s="31"/>
      <c r="C324" s="30" t="s">
        <v>202</v>
      </c>
      <c r="D324" s="44"/>
      <c r="E324" s="131"/>
      <c r="F324" s="131"/>
      <c r="G324" s="131"/>
      <c r="H324" s="131"/>
      <c r="I324" s="131"/>
      <c r="J324" s="131"/>
      <c r="K324" s="131"/>
      <c r="L324" s="131"/>
      <c r="M324" s="131"/>
      <c r="N324" s="131"/>
      <c r="O324" s="131"/>
      <c r="P324" s="131"/>
      <c r="Q324" s="133"/>
    </row>
    <row r="325" spans="1:17">
      <c r="A325" s="36" t="s">
        <v>227</v>
      </c>
      <c r="B325" s="31">
        <v>5</v>
      </c>
      <c r="C325" s="32"/>
      <c r="D325" s="44">
        <v>2010</v>
      </c>
      <c r="E325" s="129">
        <v>1.7250000000000001</v>
      </c>
      <c r="F325" s="129">
        <v>1.7450000000000001</v>
      </c>
      <c r="G325" s="129">
        <v>1.786</v>
      </c>
      <c r="H325" s="129">
        <v>1.7875000000000001</v>
      </c>
      <c r="I325" s="129">
        <v>1.806</v>
      </c>
      <c r="J325" s="129">
        <v>1.77</v>
      </c>
      <c r="K325" s="129">
        <v>1.7925</v>
      </c>
      <c r="L325" s="129">
        <v>1.6879999999999999</v>
      </c>
      <c r="M325" s="129">
        <v>1.7625</v>
      </c>
      <c r="N325" s="129">
        <v>1.81</v>
      </c>
      <c r="O325" s="129">
        <v>1.6400000000000001</v>
      </c>
      <c r="P325" s="129">
        <v>1.6949999999999998</v>
      </c>
      <c r="Q325" s="136">
        <v>1.7506249999999999</v>
      </c>
    </row>
    <row r="326" spans="1:17">
      <c r="A326" s="36"/>
      <c r="B326" s="31">
        <v>5</v>
      </c>
      <c r="C326" s="32"/>
      <c r="D326" s="44">
        <v>2011</v>
      </c>
      <c r="E326" s="129">
        <v>1.5840000000000001</v>
      </c>
      <c r="F326" s="129">
        <v>1.7850000000000001</v>
      </c>
      <c r="G326" s="129">
        <v>1.7749999999999999</v>
      </c>
      <c r="H326" s="129">
        <v>1.7625</v>
      </c>
      <c r="I326" s="129">
        <v>1.798</v>
      </c>
      <c r="J326" s="129">
        <v>1.7124999999999999</v>
      </c>
      <c r="K326" s="129">
        <v>1.635</v>
      </c>
      <c r="L326" s="129">
        <v>1.71</v>
      </c>
      <c r="M326" s="129">
        <v>1.8199999999999998</v>
      </c>
      <c r="N326" s="129">
        <v>1.8759999999999999</v>
      </c>
      <c r="O326" s="129">
        <v>1.9100000000000001</v>
      </c>
      <c r="P326" s="129">
        <v>1.9300000000000002</v>
      </c>
      <c r="Q326" s="136">
        <v>1.774833333333333</v>
      </c>
    </row>
    <row r="327" spans="1:17">
      <c r="A327" s="36"/>
      <c r="B327" s="31">
        <v>5</v>
      </c>
      <c r="C327" s="32"/>
      <c r="D327" s="44">
        <v>2012</v>
      </c>
      <c r="E327" s="129">
        <v>1.9039999999999999</v>
      </c>
      <c r="F327" s="129">
        <v>2.0249999999999999</v>
      </c>
      <c r="G327" s="129">
        <v>2.1150000000000002</v>
      </c>
      <c r="H327" s="129">
        <v>2.1920000000000002</v>
      </c>
      <c r="I327" s="129">
        <v>2.0975000000000001</v>
      </c>
      <c r="J327" s="129">
        <v>1.9925000000000002</v>
      </c>
      <c r="K327" s="129">
        <v>1.9300000000000002</v>
      </c>
      <c r="L327" s="129">
        <v>2.06</v>
      </c>
      <c r="M327" s="129">
        <v>2.2324999999999999</v>
      </c>
      <c r="N327" s="129">
        <v>2.226</v>
      </c>
      <c r="O327" s="129">
        <v>2.1225000000000001</v>
      </c>
      <c r="P327" s="129">
        <v>1.9849999999999999</v>
      </c>
      <c r="Q327" s="136">
        <v>2.0735000000000001</v>
      </c>
    </row>
    <row r="328" spans="1:17">
      <c r="A328" s="36"/>
      <c r="B328" s="31">
        <v>5</v>
      </c>
      <c r="C328" s="32"/>
      <c r="D328" s="44">
        <v>2013</v>
      </c>
      <c r="E328" s="129">
        <v>1.9100000000000001</v>
      </c>
      <c r="F328" s="129">
        <v>1.9350000000000001</v>
      </c>
      <c r="G328" s="129">
        <v>1.9449999999999998</v>
      </c>
      <c r="H328" s="129">
        <v>2.0939999999999999</v>
      </c>
      <c r="I328" s="129">
        <v>2.0575000000000001</v>
      </c>
      <c r="J328" s="129">
        <v>2.0775000000000001</v>
      </c>
      <c r="K328" s="129">
        <v>2.1859999999999999</v>
      </c>
      <c r="L328" s="129">
        <v>2.2675000000000001</v>
      </c>
      <c r="M328" s="129">
        <v>2.0760000000000001</v>
      </c>
      <c r="N328" s="129">
        <v>1.92</v>
      </c>
      <c r="O328" s="129">
        <v>1.8149999999999999</v>
      </c>
      <c r="P328" s="129"/>
      <c r="Q328" s="136">
        <v>2.0257727272727277</v>
      </c>
    </row>
    <row r="329" spans="1:17">
      <c r="A329" s="36"/>
      <c r="B329" s="31">
        <v>5</v>
      </c>
      <c r="C329" s="32"/>
      <c r="D329" s="44">
        <v>2014</v>
      </c>
      <c r="E329" s="129">
        <v>1.89</v>
      </c>
      <c r="F329" s="129">
        <v>1.915</v>
      </c>
      <c r="G329" s="129">
        <v>2.1025</v>
      </c>
      <c r="H329" s="129">
        <v>2.6150000000000002</v>
      </c>
      <c r="I329" s="129">
        <v>2.1749999999999998</v>
      </c>
      <c r="J329" s="129">
        <v>2.1349999999999998</v>
      </c>
      <c r="K329" s="129">
        <v>2.1533333333333329</v>
      </c>
      <c r="L329" s="129">
        <v>2.125</v>
      </c>
      <c r="M329" s="129">
        <v>1.9975000000000001</v>
      </c>
      <c r="N329" s="129">
        <v>1.9550000000000001</v>
      </c>
      <c r="O329" s="129">
        <v>1.9100000000000001</v>
      </c>
      <c r="P329" s="129">
        <v>1.96</v>
      </c>
      <c r="Q329" s="136">
        <v>2.0777777777777779</v>
      </c>
    </row>
    <row r="330" spans="1:17">
      <c r="A330" s="36"/>
      <c r="B330" s="31">
        <v>5</v>
      </c>
      <c r="C330" s="32"/>
      <c r="D330" s="44">
        <v>2015</v>
      </c>
      <c r="E330" s="129">
        <v>1.88</v>
      </c>
      <c r="F330" s="129">
        <v>1.966666666666667</v>
      </c>
      <c r="G330" s="129">
        <v>1.99</v>
      </c>
      <c r="H330" s="129">
        <v>2.09</v>
      </c>
      <c r="I330" s="129">
        <v>2.0566666666666671</v>
      </c>
      <c r="J330" s="129">
        <v>2.0579999999999998</v>
      </c>
      <c r="K330" s="129">
        <v>2.0950000000000002</v>
      </c>
      <c r="L330" s="129">
        <v>2.0099999999999998</v>
      </c>
      <c r="M330" s="129">
        <v>2.0274999999999999</v>
      </c>
      <c r="N330" s="129">
        <v>1.865</v>
      </c>
      <c r="O330" s="129"/>
      <c r="P330" s="129"/>
      <c r="Q330" s="136"/>
    </row>
    <row r="331" spans="1:17">
      <c r="A331" s="36"/>
      <c r="B331" s="31"/>
      <c r="C331" s="32"/>
      <c r="D331" s="44"/>
      <c r="E331" s="131"/>
      <c r="F331" s="131"/>
      <c r="G331" s="131"/>
      <c r="H331" s="131"/>
      <c r="I331" s="131"/>
      <c r="J331" s="131"/>
      <c r="K331" s="131"/>
      <c r="L331" s="131"/>
      <c r="M331" s="131"/>
      <c r="N331" s="131"/>
      <c r="O331" s="131"/>
      <c r="P331" s="131"/>
      <c r="Q331" s="133"/>
    </row>
    <row r="332" spans="1:17">
      <c r="A332" s="36"/>
      <c r="B332" s="31"/>
      <c r="C332" s="32"/>
      <c r="D332" s="44"/>
      <c r="E332" s="131"/>
      <c r="F332" s="131"/>
      <c r="G332" s="131"/>
      <c r="H332" s="131"/>
      <c r="I332" s="131"/>
      <c r="J332" s="131"/>
      <c r="K332" s="131"/>
      <c r="L332" s="131"/>
      <c r="M332" s="131"/>
      <c r="N332" s="131"/>
      <c r="O332" s="131"/>
      <c r="P332" s="131"/>
      <c r="Q332" s="133"/>
    </row>
    <row r="333" spans="1:17">
      <c r="A333" s="36"/>
      <c r="B333" s="31"/>
      <c r="C333" s="30" t="s">
        <v>202</v>
      </c>
      <c r="D333" s="44"/>
      <c r="E333" s="131"/>
      <c r="F333" s="131"/>
      <c r="G333" s="131"/>
      <c r="H333" s="131"/>
      <c r="I333" s="131"/>
      <c r="J333" s="131"/>
      <c r="K333" s="131"/>
      <c r="L333" s="131"/>
      <c r="M333" s="131"/>
      <c r="N333" s="131"/>
      <c r="O333" s="131"/>
      <c r="P333" s="131"/>
      <c r="Q333" s="133"/>
    </row>
    <row r="334" spans="1:17">
      <c r="A334" s="36" t="s">
        <v>228</v>
      </c>
      <c r="B334" s="31">
        <v>6</v>
      </c>
      <c r="C334" s="32"/>
      <c r="D334" s="44">
        <v>2011</v>
      </c>
      <c r="E334" s="129">
        <v>2.1480000000000001</v>
      </c>
      <c r="F334" s="129">
        <v>2.1</v>
      </c>
      <c r="G334" s="129">
        <v>2.1825000000000001</v>
      </c>
      <c r="H334" s="129">
        <v>2.1974999999999998</v>
      </c>
      <c r="I334" s="129">
        <v>2.2240000000000002</v>
      </c>
      <c r="J334" s="129">
        <v>2.16</v>
      </c>
      <c r="K334" s="129">
        <v>2.1349999999999998</v>
      </c>
      <c r="L334" s="129">
        <v>2.08</v>
      </c>
      <c r="M334" s="129">
        <v>2.09</v>
      </c>
      <c r="N334" s="129">
        <v>2.1579999999999999</v>
      </c>
      <c r="O334" s="129">
        <v>2.1800000000000002</v>
      </c>
      <c r="P334" s="129">
        <v>2.1175000000000002</v>
      </c>
      <c r="Q334" s="136">
        <v>2.147708333333334</v>
      </c>
    </row>
    <row r="335" spans="1:17">
      <c r="A335" s="36"/>
      <c r="B335" s="31">
        <v>6</v>
      </c>
      <c r="C335" s="32"/>
      <c r="D335" s="44">
        <v>2012</v>
      </c>
      <c r="E335" s="129">
        <v>2.1339999999999999</v>
      </c>
      <c r="F335" s="129">
        <v>2.2324999999999999</v>
      </c>
      <c r="G335" s="129">
        <v>2.1825000000000001</v>
      </c>
      <c r="H335" s="129">
        <v>2.1419999999999999</v>
      </c>
      <c r="I335" s="129">
        <v>2.12</v>
      </c>
      <c r="J335" s="129">
        <v>2.2149999999999999</v>
      </c>
      <c r="K335" s="129">
        <v>2.2679999999999998</v>
      </c>
      <c r="L335" s="129">
        <v>2.3250000000000002</v>
      </c>
      <c r="M335" s="129">
        <v>2.4257499999999999</v>
      </c>
      <c r="N335" s="129">
        <v>2.3679999999999999</v>
      </c>
      <c r="O335" s="129">
        <v>2.3675000000000002</v>
      </c>
      <c r="P335" s="129">
        <v>2.39</v>
      </c>
      <c r="Q335" s="136">
        <v>2.2641875000000002</v>
      </c>
    </row>
    <row r="336" spans="1:17">
      <c r="A336" s="36"/>
      <c r="B336" s="31">
        <v>6</v>
      </c>
      <c r="C336" s="32"/>
      <c r="D336" s="44">
        <v>2013</v>
      </c>
      <c r="E336" s="129">
        <v>2.1425000000000001</v>
      </c>
      <c r="F336" s="129">
        <v>2.14</v>
      </c>
      <c r="G336" s="129">
        <v>2.1974999999999998</v>
      </c>
      <c r="H336" s="129">
        <v>2.1739999999999999</v>
      </c>
      <c r="I336" s="129">
        <v>2.0874999999999999</v>
      </c>
      <c r="J336" s="129">
        <v>2.165</v>
      </c>
      <c r="K336" s="129">
        <v>2.2879999999999998</v>
      </c>
      <c r="L336" s="129">
        <v>2.335</v>
      </c>
      <c r="M336" s="129">
        <v>2.3740000000000001</v>
      </c>
      <c r="N336" s="129">
        <v>2.2599999999999998</v>
      </c>
      <c r="O336" s="129">
        <v>2.2475000000000001</v>
      </c>
      <c r="P336" s="129">
        <v>2.2425000000000002</v>
      </c>
      <c r="Q336" s="136">
        <v>2.2211249999999998</v>
      </c>
    </row>
    <row r="337" spans="1:17">
      <c r="A337" s="36"/>
      <c r="B337" s="31">
        <v>6</v>
      </c>
      <c r="C337" s="32"/>
      <c r="D337" s="44">
        <v>2014</v>
      </c>
      <c r="E337" s="129">
        <v>2.2200000000000002</v>
      </c>
      <c r="F337" s="129">
        <v>2.25</v>
      </c>
      <c r="G337" s="129">
        <v>2.2519999999999998</v>
      </c>
      <c r="H337" s="129">
        <v>2.3224999999999998</v>
      </c>
      <c r="I337" s="129">
        <v>2.3125</v>
      </c>
      <c r="J337" s="129">
        <v>2.3260000000000001</v>
      </c>
      <c r="K337" s="129">
        <v>2.37</v>
      </c>
      <c r="L337" s="129">
        <v>2.35</v>
      </c>
      <c r="M337" s="129">
        <v>2.3119999999999998</v>
      </c>
      <c r="N337" s="129">
        <v>2.2475000000000001</v>
      </c>
      <c r="O337" s="129">
        <v>2.2124999999999999</v>
      </c>
      <c r="P337" s="129">
        <v>2.15</v>
      </c>
      <c r="Q337" s="136">
        <v>2.288636363636364</v>
      </c>
    </row>
    <row r="338" spans="1:17">
      <c r="A338" s="36"/>
      <c r="B338" s="31">
        <v>6</v>
      </c>
      <c r="C338" s="32"/>
      <c r="D338" s="44">
        <v>2015</v>
      </c>
      <c r="E338" s="129"/>
      <c r="F338" s="129">
        <v>2.2025000000000001</v>
      </c>
      <c r="G338" s="129">
        <v>2.242</v>
      </c>
      <c r="H338" s="129">
        <v>2.2725</v>
      </c>
      <c r="I338" s="129">
        <v>2.3224999999999998</v>
      </c>
      <c r="J338" s="129">
        <v>2.286</v>
      </c>
      <c r="K338" s="129">
        <v>2.3624999999999998</v>
      </c>
      <c r="L338" s="129">
        <v>2.37</v>
      </c>
      <c r="M338" s="129">
        <v>2.3374999999999999</v>
      </c>
      <c r="N338" s="129">
        <v>2.2774999999999999</v>
      </c>
      <c r="O338" s="129">
        <v>2.1739999999999999</v>
      </c>
      <c r="P338" s="129">
        <v>2.1924999999999999</v>
      </c>
      <c r="Q338" s="136">
        <v>2.2763181818181821</v>
      </c>
    </row>
    <row r="339" spans="1:17">
      <c r="A339" s="36"/>
      <c r="B339" s="31">
        <v>6</v>
      </c>
      <c r="C339" s="32"/>
      <c r="D339" s="44">
        <v>2016</v>
      </c>
      <c r="E339" s="129">
        <v>2.125</v>
      </c>
      <c r="F339" s="129">
        <v>2.145</v>
      </c>
      <c r="G339" s="129">
        <v>2.1520000000000001</v>
      </c>
      <c r="H339" s="129">
        <v>2.206666666666667</v>
      </c>
      <c r="I339" s="129"/>
      <c r="J339" s="129"/>
      <c r="K339" s="129"/>
      <c r="L339" s="129"/>
      <c r="M339" s="129"/>
      <c r="N339" s="129"/>
      <c r="O339" s="129"/>
      <c r="P339" s="129"/>
      <c r="Q339" s="136">
        <v>2.1571666666666669</v>
      </c>
    </row>
    <row r="340" spans="1:17">
      <c r="A340" s="81"/>
      <c r="B340" s="53"/>
      <c r="C340" s="52"/>
      <c r="D340" s="140"/>
      <c r="E340" s="141"/>
      <c r="F340" s="142"/>
      <c r="G340" s="142"/>
      <c r="H340" s="142"/>
      <c r="I340" s="142"/>
      <c r="J340" s="142"/>
      <c r="K340" s="142"/>
      <c r="L340" s="142"/>
      <c r="M340" s="142"/>
      <c r="N340" s="142"/>
      <c r="O340" s="142"/>
      <c r="P340" s="143"/>
      <c r="Q340" s="144"/>
    </row>
    <row r="341" spans="1:17">
      <c r="A341" s="145" t="s">
        <v>264</v>
      </c>
      <c r="B341" s="62"/>
      <c r="C341" s="61"/>
      <c r="D341" s="62"/>
      <c r="E341" s="146"/>
      <c r="F341" s="146"/>
      <c r="G341" s="146"/>
      <c r="H341" s="146"/>
      <c r="I341" s="146"/>
      <c r="J341" s="146"/>
      <c r="K341" s="146"/>
      <c r="L341" s="146"/>
      <c r="M341" s="146"/>
      <c r="N341" s="146"/>
      <c r="O341" s="146"/>
      <c r="P341" s="146"/>
      <c r="Q341" s="146"/>
    </row>
    <row r="342" spans="1:17">
      <c r="A342" s="145" t="s">
        <v>265</v>
      </c>
      <c r="B342" s="62"/>
      <c r="C342" s="61"/>
      <c r="D342" s="62"/>
      <c r="E342" s="146"/>
      <c r="F342" s="146"/>
      <c r="G342" s="146"/>
      <c r="H342" s="146"/>
      <c r="I342" s="146"/>
      <c r="J342" s="146"/>
      <c r="K342" s="146"/>
      <c r="L342" s="146"/>
      <c r="M342" s="146"/>
      <c r="N342" s="146"/>
      <c r="O342" s="146"/>
      <c r="P342" s="146"/>
      <c r="Q342" s="146"/>
    </row>
    <row r="343" spans="1:17">
      <c r="A343" s="145" t="s">
        <v>417</v>
      </c>
      <c r="B343" s="62"/>
      <c r="C343" s="61"/>
      <c r="D343" s="62"/>
      <c r="E343" s="146"/>
      <c r="F343" s="146"/>
      <c r="G343" s="146"/>
      <c r="H343" s="146"/>
      <c r="I343" s="146"/>
      <c r="J343" s="146"/>
      <c r="K343" s="146"/>
      <c r="L343" s="146"/>
      <c r="M343" s="146"/>
      <c r="N343" s="146"/>
      <c r="O343" s="146"/>
      <c r="P343" s="146"/>
      <c r="Q343" s="146"/>
    </row>
    <row r="344" spans="1:17">
      <c r="A344" s="67" t="s">
        <v>247</v>
      </c>
      <c r="B344" s="18"/>
      <c r="C344" s="67"/>
      <c r="D344" s="67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</row>
    <row r="345" spans="1:17">
      <c r="A345" s="67" t="s">
        <v>248</v>
      </c>
      <c r="B345" s="18"/>
      <c r="C345" s="67"/>
      <c r="D345" s="67"/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</row>
    <row r="347" spans="1:17">
      <c r="A347" s="204" t="s">
        <v>170</v>
      </c>
    </row>
    <row r="348" spans="1:17" ht="15.75">
      <c r="A348" s="12" t="s">
        <v>229</v>
      </c>
      <c r="B348" s="13"/>
      <c r="C348" s="68"/>
      <c r="D348" s="147"/>
      <c r="E348" s="104"/>
      <c r="F348" s="148"/>
      <c r="G348" s="104"/>
      <c r="H348" s="104"/>
      <c r="I348" s="104"/>
      <c r="J348" s="104"/>
      <c r="K348" s="104"/>
      <c r="L348" s="104"/>
      <c r="M348" s="104"/>
      <c r="N348" s="104"/>
      <c r="O348" s="104"/>
      <c r="P348" s="68"/>
      <c r="Q348" s="16" t="s">
        <v>152</v>
      </c>
    </row>
    <row r="349" spans="1:17">
      <c r="A349" s="105" t="s">
        <v>243</v>
      </c>
      <c r="B349" s="62"/>
      <c r="C349" s="61"/>
      <c r="D349" s="149"/>
      <c r="E349" s="107"/>
      <c r="F349" s="150"/>
      <c r="G349" s="107"/>
      <c r="H349" s="107"/>
      <c r="I349" s="107"/>
      <c r="J349" s="107"/>
      <c r="K349" s="107"/>
      <c r="L349" s="107"/>
      <c r="M349" s="107"/>
      <c r="N349" s="107"/>
      <c r="O349" s="107"/>
      <c r="P349" s="67"/>
      <c r="Q349" s="108"/>
    </row>
    <row r="350" spans="1:17">
      <c r="A350" s="22"/>
      <c r="B350" s="62"/>
      <c r="C350" s="61"/>
      <c r="D350" s="149"/>
      <c r="E350" s="107"/>
      <c r="F350" s="150"/>
      <c r="G350" s="107"/>
      <c r="H350" s="107"/>
      <c r="I350" s="107"/>
      <c r="J350" s="107"/>
      <c r="K350" s="107"/>
      <c r="L350" s="107"/>
      <c r="M350" s="107"/>
      <c r="N350" s="107"/>
      <c r="O350" s="107"/>
      <c r="P350" s="67"/>
      <c r="Q350" s="108"/>
    </row>
    <row r="351" spans="1:17" ht="22.5">
      <c r="A351" s="23" t="s">
        <v>173</v>
      </c>
      <c r="B351" s="23" t="s">
        <v>174</v>
      </c>
      <c r="C351" s="23" t="s">
        <v>175</v>
      </c>
      <c r="D351" s="23" t="s">
        <v>176</v>
      </c>
      <c r="E351" s="23" t="s">
        <v>177</v>
      </c>
      <c r="F351" s="23" t="s">
        <v>178</v>
      </c>
      <c r="G351" s="23" t="s">
        <v>179</v>
      </c>
      <c r="H351" s="23" t="s">
        <v>180</v>
      </c>
      <c r="I351" s="23" t="s">
        <v>181</v>
      </c>
      <c r="J351" s="23" t="s">
        <v>182</v>
      </c>
      <c r="K351" s="23" t="s">
        <v>183</v>
      </c>
      <c r="L351" s="23" t="s">
        <v>184</v>
      </c>
      <c r="M351" s="23" t="s">
        <v>185</v>
      </c>
      <c r="N351" s="23" t="s">
        <v>186</v>
      </c>
      <c r="O351" s="23" t="s">
        <v>187</v>
      </c>
      <c r="P351" s="23" t="s">
        <v>188</v>
      </c>
      <c r="Q351" s="23" t="s">
        <v>201</v>
      </c>
    </row>
    <row r="352" spans="1:17">
      <c r="A352" s="88"/>
      <c r="B352" s="26"/>
      <c r="C352" s="25"/>
      <c r="D352" s="151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1"/>
    </row>
    <row r="353" spans="1:17">
      <c r="A353" s="30" t="s">
        <v>230</v>
      </c>
      <c r="B353" s="31"/>
      <c r="C353" s="32"/>
      <c r="D353" s="152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13"/>
    </row>
    <row r="354" spans="1:17">
      <c r="A354" s="36"/>
      <c r="B354" s="31"/>
      <c r="C354" s="30" t="s">
        <v>231</v>
      </c>
      <c r="D354" s="152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13"/>
    </row>
    <row r="355" spans="1:17">
      <c r="A355" s="36" t="s">
        <v>232</v>
      </c>
      <c r="B355" s="31">
        <v>1</v>
      </c>
      <c r="C355" s="31"/>
      <c r="D355" s="152">
        <v>2017</v>
      </c>
      <c r="E355" s="154">
        <v>2.5799999999999996</v>
      </c>
      <c r="F355" s="154">
        <v>2.7075</v>
      </c>
      <c r="G355" s="154">
        <v>2.645</v>
      </c>
      <c r="H355" s="154">
        <v>2.7675000000000001</v>
      </c>
      <c r="I355" s="154">
        <v>2.79</v>
      </c>
      <c r="J355" s="154">
        <v>2.7450000000000001</v>
      </c>
      <c r="K355" s="154">
        <v>2.7960000000000003</v>
      </c>
      <c r="L355" s="154">
        <v>2.6150000000000002</v>
      </c>
      <c r="M355" s="154">
        <v>2.59</v>
      </c>
      <c r="N355" s="154">
        <v>2.5219999999999998</v>
      </c>
      <c r="O355" s="154">
        <v>2.4474999999999998</v>
      </c>
      <c r="P355" s="154">
        <v>2.3975</v>
      </c>
      <c r="Q355" s="155">
        <v>2.6335833333333336</v>
      </c>
    </row>
    <row r="356" spans="1:17">
      <c r="A356" s="36"/>
      <c r="B356" s="31">
        <v>1</v>
      </c>
      <c r="C356" s="31"/>
      <c r="D356" s="152">
        <v>2018</v>
      </c>
      <c r="E356" s="154">
        <v>2.3579999999999997</v>
      </c>
      <c r="F356" s="154">
        <v>2.375</v>
      </c>
      <c r="G356" s="154">
        <v>2.4424999999999999</v>
      </c>
      <c r="H356" s="154">
        <v>2.4419999999999997</v>
      </c>
      <c r="I356" s="154">
        <v>2.5225</v>
      </c>
      <c r="J356" s="154">
        <v>2.4575</v>
      </c>
      <c r="K356" s="154">
        <v>2.4340000000000002</v>
      </c>
      <c r="L356" s="154">
        <v>2.4550000000000001</v>
      </c>
      <c r="M356" s="154">
        <v>2.4900000000000002</v>
      </c>
      <c r="N356" s="154">
        <v>2.4340000000000002</v>
      </c>
      <c r="O356" s="154">
        <v>2.3899999999999997</v>
      </c>
      <c r="P356" s="154">
        <v>2.4440000000000004</v>
      </c>
      <c r="Q356" s="155">
        <v>2.437041666666667</v>
      </c>
    </row>
    <row r="357" spans="1:17">
      <c r="A357" s="36"/>
      <c r="B357" s="31">
        <v>1</v>
      </c>
      <c r="C357" s="31"/>
      <c r="D357" s="152">
        <v>2019</v>
      </c>
      <c r="E357" s="154">
        <v>2.3675000000000002</v>
      </c>
      <c r="F357" s="154">
        <v>2.39</v>
      </c>
      <c r="G357" s="154">
        <v>2.4750000000000001</v>
      </c>
      <c r="H357" s="154">
        <v>2.6879999999999997</v>
      </c>
      <c r="I357" s="154">
        <v>2.6949999999999998</v>
      </c>
      <c r="J357" s="154">
        <v>2.6675</v>
      </c>
      <c r="K357" s="154">
        <v>2.72</v>
      </c>
      <c r="L357" s="154">
        <v>2.7800000000000002</v>
      </c>
      <c r="M357" s="154">
        <v>2.8739999999999997</v>
      </c>
      <c r="N357" s="154">
        <v>2.855</v>
      </c>
      <c r="O357" s="154">
        <v>2.8925000000000001</v>
      </c>
      <c r="P357" s="154">
        <v>2.91</v>
      </c>
      <c r="Q357" s="155">
        <v>2.6928749999999995</v>
      </c>
    </row>
    <row r="358" spans="1:17">
      <c r="A358" s="36"/>
      <c r="B358" s="31">
        <v>1</v>
      </c>
      <c r="C358" s="31"/>
      <c r="D358" s="152">
        <v>2020</v>
      </c>
      <c r="E358" s="154">
        <v>2.85</v>
      </c>
      <c r="F358" s="154">
        <v>2.76</v>
      </c>
      <c r="G358" s="154">
        <v>2.91</v>
      </c>
      <c r="H358" s="154">
        <v>2.9975000000000001</v>
      </c>
      <c r="I358" s="154">
        <v>2.9</v>
      </c>
      <c r="J358" s="154">
        <v>2.778</v>
      </c>
      <c r="K358" s="154">
        <v>2.67</v>
      </c>
      <c r="L358" s="154">
        <v>2.5859999999999999</v>
      </c>
      <c r="M358" s="154">
        <v>2.6</v>
      </c>
      <c r="N358" s="154">
        <v>2.605</v>
      </c>
      <c r="O358" s="154">
        <v>2.6040000000000001</v>
      </c>
      <c r="P358" s="154">
        <v>2.5274999999999999</v>
      </c>
      <c r="Q358" s="155">
        <v>2.7323333333333331</v>
      </c>
    </row>
    <row r="359" spans="1:17">
      <c r="A359" s="36"/>
      <c r="B359" s="31">
        <v>1</v>
      </c>
      <c r="C359" s="31"/>
      <c r="D359" s="152">
        <v>2021</v>
      </c>
      <c r="E359" s="154">
        <v>2.4900000000000002</v>
      </c>
      <c r="F359" s="154">
        <v>2.4475000000000002</v>
      </c>
      <c r="G359" s="154">
        <v>2.6959999999999997</v>
      </c>
      <c r="H359" s="154">
        <v>2.8325</v>
      </c>
      <c r="I359" s="154">
        <v>2.8340000000000005</v>
      </c>
      <c r="J359" s="154">
        <v>2.7050000000000001</v>
      </c>
      <c r="K359" s="154">
        <v>2.6174999999999997</v>
      </c>
      <c r="L359" s="154">
        <v>2.6339999999999999</v>
      </c>
      <c r="M359" s="154">
        <v>2.585</v>
      </c>
      <c r="N359" s="154">
        <v>2.4824999999999999</v>
      </c>
      <c r="O359" s="154">
        <v>2.5379999999999998</v>
      </c>
      <c r="P359" s="154">
        <v>2.4950000000000001</v>
      </c>
      <c r="Q359" s="155">
        <v>2.6130833333333339</v>
      </c>
    </row>
    <row r="360" spans="1:17">
      <c r="A360" s="36"/>
      <c r="B360" s="31">
        <v>1</v>
      </c>
      <c r="C360" s="31"/>
      <c r="D360" s="152">
        <v>2022</v>
      </c>
      <c r="E360" s="154">
        <v>2.444</v>
      </c>
      <c r="F360" s="154">
        <v>2.3650000000000002</v>
      </c>
      <c r="G360" s="154">
        <v>2.6425000000000001</v>
      </c>
      <c r="H360" s="154">
        <v>3.0449999999999999</v>
      </c>
      <c r="I360" s="154">
        <v>3.05</v>
      </c>
      <c r="J360" s="154">
        <v>3.0024999999999999</v>
      </c>
      <c r="K360" s="154">
        <v>3.125</v>
      </c>
      <c r="L360" s="154">
        <v>3.218</v>
      </c>
      <c r="M360" s="154">
        <v>3.2949999999999999</v>
      </c>
      <c r="N360" s="154">
        <v>3.2900000000000005</v>
      </c>
      <c r="O360" s="154">
        <v>3.16</v>
      </c>
      <c r="P360" s="154">
        <v>3.1324999999999998</v>
      </c>
      <c r="Q360" s="155">
        <v>2.9807916666666667</v>
      </c>
    </row>
    <row r="361" spans="1:17">
      <c r="A361" s="36"/>
      <c r="B361" s="31"/>
      <c r="C361" s="31"/>
      <c r="D361" s="152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8"/>
    </row>
    <row r="362" spans="1:17">
      <c r="A362" s="36"/>
      <c r="B362" s="31"/>
      <c r="C362" s="31"/>
      <c r="D362" s="152"/>
      <c r="E362" s="156"/>
      <c r="F362" s="156"/>
      <c r="G362" s="156"/>
      <c r="H362" s="156"/>
      <c r="I362" s="156"/>
      <c r="J362" s="156"/>
      <c r="K362" s="156"/>
      <c r="L362" s="156"/>
      <c r="M362" s="156"/>
      <c r="N362" s="159"/>
      <c r="O362" s="159"/>
      <c r="P362" s="159"/>
      <c r="Q362" s="160"/>
    </row>
    <row r="363" spans="1:17">
      <c r="A363" s="36" t="s">
        <v>233</v>
      </c>
      <c r="B363" s="31">
        <v>2</v>
      </c>
      <c r="C363" s="31"/>
      <c r="D363" s="152">
        <v>2017</v>
      </c>
      <c r="E363" s="154">
        <v>2.4500000000000002</v>
      </c>
      <c r="F363" s="154">
        <v>2.5</v>
      </c>
      <c r="G363" s="154">
        <v>2.5175000000000001</v>
      </c>
      <c r="H363" s="154">
        <v>2.6900000000000004</v>
      </c>
      <c r="I363" s="154">
        <v>2.6619999999999999</v>
      </c>
      <c r="J363" s="154">
        <v>2.6475</v>
      </c>
      <c r="K363" s="154">
        <v>2.65</v>
      </c>
      <c r="L363" s="154">
        <v>2.6324999999999998</v>
      </c>
      <c r="M363" s="154">
        <v>2.48</v>
      </c>
      <c r="N363" s="154">
        <v>2.3080000000000007</v>
      </c>
      <c r="O363" s="154">
        <v>2.2599999999999998</v>
      </c>
      <c r="P363" s="154">
        <v>2.2574999999999998</v>
      </c>
      <c r="Q363" s="155">
        <v>2.5045833333333332</v>
      </c>
    </row>
    <row r="364" spans="1:17">
      <c r="A364" s="36"/>
      <c r="B364" s="31">
        <v>2</v>
      </c>
      <c r="C364" s="31"/>
      <c r="D364" s="152">
        <v>2018</v>
      </c>
      <c r="E364" s="154">
        <v>2.2160000000000002</v>
      </c>
      <c r="F364" s="154">
        <v>2.2700000000000005</v>
      </c>
      <c r="G364" s="154">
        <v>2.3674999999999997</v>
      </c>
      <c r="H364" s="154">
        <v>2.3200000000000003</v>
      </c>
      <c r="I364" s="154">
        <v>2.2874999999999996</v>
      </c>
      <c r="J364" s="154">
        <v>2.2974999999999999</v>
      </c>
      <c r="K364" s="154">
        <v>2.3199999999999998</v>
      </c>
      <c r="L364" s="154">
        <v>2.34</v>
      </c>
      <c r="M364" s="154">
        <v>2.4049999999999998</v>
      </c>
      <c r="N364" s="154">
        <v>2.3220000000000001</v>
      </c>
      <c r="O364" s="154">
        <v>2.2875000000000001</v>
      </c>
      <c r="P364" s="154">
        <v>2.2939999999999996</v>
      </c>
      <c r="Q364" s="155">
        <v>2.3105833333333332</v>
      </c>
    </row>
    <row r="365" spans="1:17">
      <c r="A365" s="36"/>
      <c r="B365" s="31">
        <v>2</v>
      </c>
      <c r="C365" s="31"/>
      <c r="D365" s="152">
        <v>2019</v>
      </c>
      <c r="E365" s="154">
        <v>2.2925</v>
      </c>
      <c r="F365" s="154">
        <v>2.2475000000000001</v>
      </c>
      <c r="G365" s="154">
        <v>2.3125</v>
      </c>
      <c r="H365" s="154">
        <v>2.5940000000000003</v>
      </c>
      <c r="I365" s="154">
        <v>2.6524999999999999</v>
      </c>
      <c r="J365" s="154">
        <v>2.7125000000000004</v>
      </c>
      <c r="K365" s="154">
        <v>2.75</v>
      </c>
      <c r="L365" s="154">
        <v>2.8274999999999997</v>
      </c>
      <c r="M365" s="154">
        <v>2.9580000000000002</v>
      </c>
      <c r="N365" s="154">
        <v>2.98</v>
      </c>
      <c r="O365" s="154">
        <v>2.9975000000000001</v>
      </c>
      <c r="P365" s="154">
        <v>3.024</v>
      </c>
      <c r="Q365" s="155">
        <v>2.6957083333333336</v>
      </c>
    </row>
    <row r="366" spans="1:17">
      <c r="A366" s="36"/>
      <c r="B366" s="31">
        <v>2</v>
      </c>
      <c r="C366" s="31"/>
      <c r="D366" s="152">
        <v>2020</v>
      </c>
      <c r="E366" s="154">
        <v>2.8775000000000004</v>
      </c>
      <c r="F366" s="154">
        <v>2.7900000000000005</v>
      </c>
      <c r="G366" s="154">
        <v>2.8679999999999994</v>
      </c>
      <c r="H366" s="154">
        <v>2.8375000000000004</v>
      </c>
      <c r="I366" s="154">
        <v>2.67</v>
      </c>
      <c r="J366" s="154">
        <v>2.64</v>
      </c>
      <c r="K366" s="154">
        <v>2.5874999999999999</v>
      </c>
      <c r="L366" s="154">
        <v>2.5839999999999996</v>
      </c>
      <c r="M366" s="154">
        <v>2.6375000000000002</v>
      </c>
      <c r="N366" s="154">
        <v>2.6274999999999999</v>
      </c>
      <c r="O366" s="154">
        <v>2.54</v>
      </c>
      <c r="P366" s="154">
        <v>2.4575</v>
      </c>
      <c r="Q366" s="155">
        <v>2.6764166666666664</v>
      </c>
    </row>
    <row r="367" spans="1:17">
      <c r="A367" s="36"/>
      <c r="B367" s="31">
        <v>2</v>
      </c>
      <c r="C367" s="31"/>
      <c r="D367" s="152">
        <v>2021</v>
      </c>
      <c r="E367" s="154">
        <v>2.46</v>
      </c>
      <c r="F367" s="154">
        <v>2.4649999999999999</v>
      </c>
      <c r="G367" s="154">
        <v>2.5960000000000001</v>
      </c>
      <c r="H367" s="154">
        <v>2.7374999999999998</v>
      </c>
      <c r="I367" s="154">
        <v>2.87</v>
      </c>
      <c r="J367" s="154">
        <v>2.8525</v>
      </c>
      <c r="K367" s="154">
        <v>2.6725000000000003</v>
      </c>
      <c r="L367" s="154">
        <v>2.6440000000000006</v>
      </c>
      <c r="M367" s="154">
        <v>2.6025</v>
      </c>
      <c r="N367" s="154">
        <v>2.4975000000000001</v>
      </c>
      <c r="O367" s="154">
        <v>2.4940000000000002</v>
      </c>
      <c r="P367" s="154">
        <v>2.5099999999999998</v>
      </c>
      <c r="Q367" s="155">
        <v>2.6167916666666664</v>
      </c>
    </row>
    <row r="368" spans="1:17">
      <c r="A368" s="36"/>
      <c r="B368" s="31">
        <v>2</v>
      </c>
      <c r="C368" s="31"/>
      <c r="D368" s="152">
        <v>2022</v>
      </c>
      <c r="E368" s="154">
        <v>2.5099999999999998</v>
      </c>
      <c r="F368" s="154">
        <v>2.54</v>
      </c>
      <c r="G368" s="154">
        <v>2.8224999999999998</v>
      </c>
      <c r="H368" s="154">
        <v>3.1124999999999998</v>
      </c>
      <c r="I368" s="154">
        <v>3.12</v>
      </c>
      <c r="J368" s="154">
        <v>3.1374999999999997</v>
      </c>
      <c r="K368" s="154">
        <v>3.3125</v>
      </c>
      <c r="L368" s="154">
        <v>3.4659999999999997</v>
      </c>
      <c r="M368" s="154">
        <v>3.5524999999999998</v>
      </c>
      <c r="N368" s="154">
        <v>3.5260000000000007</v>
      </c>
      <c r="O368" s="154">
        <v>3.3150000000000004</v>
      </c>
      <c r="P368" s="154">
        <v>3.3</v>
      </c>
      <c r="Q368" s="155">
        <v>3.1428749999999996</v>
      </c>
    </row>
    <row r="369" spans="1:17">
      <c r="A369" s="36"/>
      <c r="B369" s="31"/>
      <c r="C369" s="31"/>
      <c r="D369" s="152"/>
      <c r="E369" s="157"/>
      <c r="F369" s="157"/>
      <c r="G369" s="157"/>
      <c r="H369" s="157"/>
      <c r="I369" s="157"/>
      <c r="J369" s="157"/>
      <c r="K369" s="157"/>
      <c r="L369" s="157"/>
      <c r="M369" s="157"/>
      <c r="N369" s="157"/>
      <c r="O369" s="157"/>
      <c r="P369" s="157"/>
      <c r="Q369" s="158"/>
    </row>
    <row r="370" spans="1:17">
      <c r="A370" s="36"/>
      <c r="B370" s="31"/>
      <c r="C370" s="31"/>
      <c r="D370" s="152"/>
      <c r="E370" s="156"/>
      <c r="F370" s="156"/>
      <c r="G370" s="156"/>
      <c r="H370" s="156"/>
      <c r="I370" s="156"/>
      <c r="J370" s="156"/>
      <c r="K370" s="156"/>
      <c r="L370" s="156"/>
      <c r="M370" s="156"/>
      <c r="N370" s="159"/>
      <c r="O370" s="159"/>
      <c r="P370" s="159"/>
      <c r="Q370" s="160"/>
    </row>
    <row r="371" spans="1:17">
      <c r="A371" s="36" t="s">
        <v>234</v>
      </c>
      <c r="B371" s="31">
        <v>3</v>
      </c>
      <c r="C371" s="31"/>
      <c r="D371" s="152">
        <v>2017</v>
      </c>
      <c r="E371" s="154">
        <v>1.302</v>
      </c>
      <c r="F371" s="154">
        <v>1.3599999999999999</v>
      </c>
      <c r="G371" s="154">
        <v>1.4100000000000001</v>
      </c>
      <c r="H371" s="154">
        <v>1.5025000000000002</v>
      </c>
      <c r="I371" s="154">
        <v>1.5239999999999998</v>
      </c>
      <c r="J371" s="154">
        <v>1.5425</v>
      </c>
      <c r="K371" s="154">
        <v>1.5379999999999998</v>
      </c>
      <c r="L371" s="154">
        <v>1.5299999999999998</v>
      </c>
      <c r="M371" s="154">
        <v>1.4375</v>
      </c>
      <c r="N371" s="154">
        <v>1.3800000000000001</v>
      </c>
      <c r="O371" s="154">
        <v>1.3399999999999999</v>
      </c>
      <c r="P371" s="154">
        <v>1.385</v>
      </c>
      <c r="Q371" s="155">
        <v>1.4376249999999999</v>
      </c>
    </row>
    <row r="372" spans="1:17">
      <c r="A372" s="36"/>
      <c r="B372" s="31">
        <v>3</v>
      </c>
      <c r="C372" s="31"/>
      <c r="D372" s="152">
        <v>2018</v>
      </c>
      <c r="E372" s="154">
        <v>1.268</v>
      </c>
      <c r="F372" s="154">
        <v>1.2525000000000002</v>
      </c>
      <c r="G372" s="154">
        <v>1.325</v>
      </c>
      <c r="H372" s="154">
        <v>1.3000000000000003</v>
      </c>
      <c r="I372" s="154">
        <v>1.3075000000000001</v>
      </c>
      <c r="J372" s="154">
        <v>1.3450000000000002</v>
      </c>
      <c r="K372" s="154">
        <v>1.3260000000000001</v>
      </c>
      <c r="L372" s="154">
        <v>1.3125</v>
      </c>
      <c r="M372" s="154">
        <v>1.3525</v>
      </c>
      <c r="N372" s="154">
        <v>1.3120000000000001</v>
      </c>
      <c r="O372" s="154">
        <v>1.3325</v>
      </c>
      <c r="P372" s="154">
        <v>1.34</v>
      </c>
      <c r="Q372" s="155">
        <v>1.3144583333333333</v>
      </c>
    </row>
    <row r="373" spans="1:17">
      <c r="A373" s="36"/>
      <c r="B373" s="31">
        <v>3</v>
      </c>
      <c r="C373" s="31"/>
      <c r="D373" s="152">
        <v>2019</v>
      </c>
      <c r="E373" s="154">
        <v>1.1675</v>
      </c>
      <c r="F373" s="154">
        <v>1.1025</v>
      </c>
      <c r="G373" s="154">
        <v>1.0925</v>
      </c>
      <c r="H373" s="154">
        <v>1.3</v>
      </c>
      <c r="I373" s="154">
        <v>1.3374999999999999</v>
      </c>
      <c r="J373" s="154">
        <v>1.4074999999999998</v>
      </c>
      <c r="K373" s="154">
        <v>1.4300000000000002</v>
      </c>
      <c r="L373" s="154">
        <v>1.4550000000000001</v>
      </c>
      <c r="M373" s="154">
        <v>1.546</v>
      </c>
      <c r="N373" s="154">
        <v>1.5724999999999998</v>
      </c>
      <c r="O373" s="154">
        <v>1.5974999999999999</v>
      </c>
      <c r="P373" s="154">
        <v>1.6679999999999999</v>
      </c>
      <c r="Q373" s="155">
        <v>1.3897083333333333</v>
      </c>
    </row>
    <row r="374" spans="1:17">
      <c r="A374" s="36"/>
      <c r="B374" s="31">
        <v>3</v>
      </c>
      <c r="C374" s="31"/>
      <c r="D374" s="152">
        <v>2020</v>
      </c>
      <c r="E374" s="154">
        <v>1.6225000000000001</v>
      </c>
      <c r="F374" s="154">
        <v>1.5674999999999999</v>
      </c>
      <c r="G374" s="154">
        <v>1.5680000000000001</v>
      </c>
      <c r="H374" s="154">
        <v>1.5425</v>
      </c>
      <c r="I374" s="154">
        <v>1.4525000000000001</v>
      </c>
      <c r="J374" s="154">
        <v>1.4659999999999997</v>
      </c>
      <c r="K374" s="154">
        <v>1.4449999999999998</v>
      </c>
      <c r="L374" s="154">
        <v>1.4319999999999999</v>
      </c>
      <c r="M374" s="154">
        <v>1.43</v>
      </c>
      <c r="N374" s="154">
        <v>1.3574999999999999</v>
      </c>
      <c r="O374" s="154">
        <v>1.2060000000000002</v>
      </c>
      <c r="P374" s="154">
        <v>1.1475</v>
      </c>
      <c r="Q374" s="155">
        <v>1.4364166666666669</v>
      </c>
    </row>
    <row r="375" spans="1:17">
      <c r="A375" s="36"/>
      <c r="B375" s="31">
        <v>3</v>
      </c>
      <c r="C375" s="31"/>
      <c r="D375" s="152">
        <v>2021</v>
      </c>
      <c r="E375" s="154">
        <v>1.1125</v>
      </c>
      <c r="F375" s="154">
        <v>1.1125</v>
      </c>
      <c r="G375" s="154">
        <v>1.218</v>
      </c>
      <c r="H375" s="154">
        <v>1.3325</v>
      </c>
      <c r="I375" s="154">
        <v>1.47</v>
      </c>
      <c r="J375" s="154">
        <v>1.4699999999999998</v>
      </c>
      <c r="K375" s="154">
        <v>1.4350000000000001</v>
      </c>
      <c r="L375" s="154">
        <v>1.4019999999999999</v>
      </c>
      <c r="M375" s="154">
        <v>1.415</v>
      </c>
      <c r="N375" s="154">
        <v>1.3775000000000002</v>
      </c>
      <c r="O375" s="154">
        <v>1.3979999999999999</v>
      </c>
      <c r="P375" s="154">
        <v>1.34</v>
      </c>
      <c r="Q375" s="155">
        <v>1.3402499999999999</v>
      </c>
    </row>
    <row r="376" spans="1:17">
      <c r="A376" s="36"/>
      <c r="B376" s="31">
        <v>3</v>
      </c>
      <c r="C376" s="31"/>
      <c r="D376" s="152">
        <v>2022</v>
      </c>
      <c r="E376" s="154">
        <v>1.272</v>
      </c>
      <c r="F376" s="154">
        <v>1.25</v>
      </c>
      <c r="G376" s="154">
        <v>1.395</v>
      </c>
      <c r="H376" s="154">
        <v>1.5774999999999999</v>
      </c>
      <c r="I376" s="154">
        <v>1.5899999999999999</v>
      </c>
      <c r="J376" s="154">
        <v>1.5724999999999998</v>
      </c>
      <c r="K376" s="154">
        <v>1.6574999999999998</v>
      </c>
      <c r="L376" s="154">
        <v>1.798</v>
      </c>
      <c r="M376" s="154">
        <v>1.8900000000000001</v>
      </c>
      <c r="N376" s="154">
        <v>1.8740000000000001</v>
      </c>
      <c r="O376" s="154">
        <v>1.865</v>
      </c>
      <c r="P376" s="154">
        <v>1.8675000000000002</v>
      </c>
      <c r="Q376" s="155">
        <v>1.6340833333333331</v>
      </c>
    </row>
    <row r="377" spans="1:17">
      <c r="A377" s="81"/>
      <c r="B377" s="53"/>
      <c r="C377" s="53"/>
      <c r="D377" s="161"/>
      <c r="E377" s="162"/>
      <c r="F377" s="163"/>
      <c r="G377" s="164"/>
      <c r="H377" s="164"/>
      <c r="I377" s="164"/>
      <c r="J377" s="164"/>
      <c r="K377" s="164"/>
      <c r="L377" s="164"/>
      <c r="M377" s="164"/>
      <c r="N377" s="164"/>
      <c r="O377" s="164"/>
      <c r="P377" s="165"/>
      <c r="Q377" s="166"/>
    </row>
    <row r="379" spans="1:17">
      <c r="A379" s="204" t="s">
        <v>170</v>
      </c>
    </row>
    <row r="380" spans="1:17" ht="15.75">
      <c r="A380" s="12" t="s">
        <v>324</v>
      </c>
      <c r="B380" s="13"/>
      <c r="C380" s="68"/>
      <c r="D380" s="147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</row>
    <row r="381" spans="1:17">
      <c r="A381" s="105" t="s">
        <v>203</v>
      </c>
      <c r="B381" s="62"/>
      <c r="C381" s="61"/>
      <c r="D381" s="149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67"/>
      <c r="P381" s="105"/>
      <c r="Q381" s="67"/>
    </row>
    <row r="382" spans="1:17">
      <c r="A382" s="105"/>
      <c r="B382" s="62"/>
      <c r="C382" s="61"/>
      <c r="D382" s="149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67"/>
      <c r="P382" s="105"/>
      <c r="Q382" s="67"/>
    </row>
    <row r="383" spans="1:17" ht="22.5">
      <c r="A383" s="23" t="s">
        <v>173</v>
      </c>
      <c r="B383" s="23" t="s">
        <v>174</v>
      </c>
      <c r="C383" s="23" t="s">
        <v>175</v>
      </c>
      <c r="D383" s="23" t="s">
        <v>176</v>
      </c>
      <c r="E383" s="23" t="s">
        <v>177</v>
      </c>
      <c r="F383" s="23" t="s">
        <v>178</v>
      </c>
      <c r="G383" s="23" t="s">
        <v>179</v>
      </c>
      <c r="H383" s="23" t="s">
        <v>180</v>
      </c>
      <c r="I383" s="23" t="s">
        <v>181</v>
      </c>
      <c r="J383" s="23" t="s">
        <v>182</v>
      </c>
      <c r="K383" s="23" t="s">
        <v>183</v>
      </c>
      <c r="L383" s="23" t="s">
        <v>184</v>
      </c>
      <c r="M383" s="23" t="s">
        <v>185</v>
      </c>
      <c r="N383" s="23" t="s">
        <v>186</v>
      </c>
      <c r="O383" s="23" t="s">
        <v>187</v>
      </c>
      <c r="P383" s="23" t="s">
        <v>188</v>
      </c>
      <c r="Q383" s="23" t="s">
        <v>201</v>
      </c>
    </row>
    <row r="384" spans="1:17">
      <c r="A384" s="88"/>
      <c r="B384" s="26"/>
      <c r="C384" s="25"/>
      <c r="D384" s="151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1"/>
    </row>
    <row r="385" spans="1:17">
      <c r="A385" s="36"/>
      <c r="B385" s="31"/>
      <c r="C385" s="30" t="s">
        <v>235</v>
      </c>
      <c r="D385" s="152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13"/>
    </row>
    <row r="386" spans="1:17">
      <c r="A386" s="30" t="s">
        <v>249</v>
      </c>
      <c r="B386" s="31"/>
      <c r="C386" s="30"/>
      <c r="D386" s="152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13"/>
    </row>
    <row r="387" spans="1:17">
      <c r="A387" s="116" t="s">
        <v>152</v>
      </c>
      <c r="B387" s="31">
        <v>1</v>
      </c>
      <c r="C387" s="31"/>
      <c r="D387" s="152">
        <v>2008</v>
      </c>
      <c r="E387" s="167">
        <v>122</v>
      </c>
      <c r="F387" s="167">
        <v>123.49999999999999</v>
      </c>
      <c r="G387" s="167">
        <v>139.80000000000001</v>
      </c>
      <c r="H387" s="167">
        <v>136</v>
      </c>
      <c r="I387" s="167">
        <v>135.75</v>
      </c>
      <c r="J387" s="167">
        <v>152.6</v>
      </c>
      <c r="K387" s="167">
        <v>159.75</v>
      </c>
      <c r="L387" s="167">
        <v>161</v>
      </c>
      <c r="M387" s="167">
        <v>158</v>
      </c>
      <c r="N387" s="167">
        <v>150</v>
      </c>
      <c r="O387" s="167">
        <v>134.75</v>
      </c>
      <c r="P387" s="167">
        <v>131.6</v>
      </c>
      <c r="Q387" s="168">
        <v>142.0625</v>
      </c>
    </row>
    <row r="388" spans="1:17">
      <c r="A388" s="36"/>
      <c r="B388" s="31">
        <v>1</v>
      </c>
      <c r="C388" s="31"/>
      <c r="D388" s="152">
        <v>2009</v>
      </c>
      <c r="E388" s="167">
        <v>124</v>
      </c>
      <c r="F388" s="167">
        <v>126.50000000000001</v>
      </c>
      <c r="G388" s="167">
        <v>133.6</v>
      </c>
      <c r="H388" s="167">
        <v>136</v>
      </c>
      <c r="I388" s="167">
        <v>135</v>
      </c>
      <c r="J388" s="167">
        <v>141</v>
      </c>
      <c r="K388" s="167">
        <v>145.5</v>
      </c>
      <c r="L388" s="167">
        <v>136</v>
      </c>
      <c r="M388" s="167">
        <v>134.25</v>
      </c>
      <c r="N388" s="167">
        <v>120.25000000000001</v>
      </c>
      <c r="O388" s="167">
        <v>118</v>
      </c>
      <c r="P388" s="167">
        <v>118.5</v>
      </c>
      <c r="Q388" s="168">
        <v>130.7166666666667</v>
      </c>
    </row>
    <row r="389" spans="1:17">
      <c r="A389" s="36"/>
      <c r="B389" s="31">
        <v>1</v>
      </c>
      <c r="C389" s="31"/>
      <c r="D389" s="152">
        <v>2010</v>
      </c>
      <c r="E389" s="167">
        <v>117</v>
      </c>
      <c r="F389" s="167">
        <v>122.50000000000001</v>
      </c>
      <c r="G389" s="167">
        <v>125.8</v>
      </c>
      <c r="H389" s="167">
        <v>124.25</v>
      </c>
      <c r="I389" s="167">
        <v>132.4</v>
      </c>
      <c r="J389" s="167">
        <v>140.75</v>
      </c>
      <c r="K389" s="167">
        <v>138.75</v>
      </c>
      <c r="L389" s="167">
        <v>137.4</v>
      </c>
      <c r="M389" s="167">
        <v>135.25</v>
      </c>
      <c r="N389" s="167">
        <v>128.25</v>
      </c>
      <c r="O389" s="167">
        <v>126.8</v>
      </c>
      <c r="P389" s="167">
        <v>127.49999999999999</v>
      </c>
      <c r="Q389" s="168">
        <v>129.72083333333339</v>
      </c>
    </row>
    <row r="390" spans="1:17">
      <c r="A390" s="36"/>
      <c r="B390" s="31">
        <v>1</v>
      </c>
      <c r="C390" s="31"/>
      <c r="D390" s="152">
        <v>2011</v>
      </c>
      <c r="E390" s="167">
        <v>131.80000000000001</v>
      </c>
      <c r="F390" s="167">
        <v>139.75</v>
      </c>
      <c r="G390" s="167">
        <v>145</v>
      </c>
      <c r="H390" s="167">
        <v>154</v>
      </c>
      <c r="I390" s="167">
        <v>154.4</v>
      </c>
      <c r="J390" s="167">
        <v>145.25</v>
      </c>
      <c r="K390" s="167">
        <v>144.5</v>
      </c>
      <c r="L390" s="167">
        <v>145</v>
      </c>
      <c r="M390" s="167">
        <v>143.25</v>
      </c>
      <c r="N390" s="167">
        <v>152.4</v>
      </c>
      <c r="O390" s="167">
        <v>158</v>
      </c>
      <c r="P390" s="167">
        <v>149.75</v>
      </c>
      <c r="Q390" s="168">
        <v>146.92499999999998</v>
      </c>
    </row>
    <row r="391" spans="1:17">
      <c r="A391" s="36"/>
      <c r="B391" s="31">
        <v>1</v>
      </c>
      <c r="C391" s="31"/>
      <c r="D391" s="152">
        <v>2012</v>
      </c>
      <c r="E391" s="167">
        <v>152</v>
      </c>
      <c r="F391" s="167">
        <v>157.25</v>
      </c>
      <c r="G391" s="167">
        <v>156.99999999999997</v>
      </c>
      <c r="H391" s="167">
        <v>149.4</v>
      </c>
      <c r="I391" s="167">
        <v>147.25</v>
      </c>
      <c r="J391" s="167">
        <v>158.25</v>
      </c>
      <c r="K391" s="167">
        <v>162.19999999999999</v>
      </c>
      <c r="L391" s="167">
        <v>170.5</v>
      </c>
      <c r="M391" s="167">
        <v>187.75</v>
      </c>
      <c r="N391" s="167">
        <v>178.2</v>
      </c>
      <c r="O391" s="167">
        <v>166.25</v>
      </c>
      <c r="P391" s="167">
        <v>157.5</v>
      </c>
      <c r="Q391" s="168">
        <v>161.96250000000001</v>
      </c>
    </row>
    <row r="392" spans="1:17">
      <c r="A392" s="36"/>
      <c r="B392" s="31">
        <v>1</v>
      </c>
      <c r="C392" s="31"/>
      <c r="D392" s="152">
        <v>2013</v>
      </c>
      <c r="E392" s="167">
        <v>154.75</v>
      </c>
      <c r="F392" s="167">
        <v>156</v>
      </c>
      <c r="G392" s="167">
        <v>162.5</v>
      </c>
      <c r="H392" s="167">
        <v>158.4</v>
      </c>
      <c r="I392" s="167">
        <v>154</v>
      </c>
      <c r="J392" s="167">
        <v>164.25</v>
      </c>
      <c r="K392" s="167">
        <v>173.2</v>
      </c>
      <c r="L392" s="167">
        <v>180.50000000000003</v>
      </c>
      <c r="M392" s="167">
        <v>183.2</v>
      </c>
      <c r="N392" s="167">
        <v>164.25</v>
      </c>
      <c r="O392" s="167">
        <v>155.50000000000003</v>
      </c>
      <c r="P392" s="167">
        <v>153.6</v>
      </c>
      <c r="Q392" s="168">
        <v>163.3458333333333</v>
      </c>
    </row>
    <row r="393" spans="1:17">
      <c r="A393" s="36"/>
      <c r="B393" s="31"/>
      <c r="C393" s="31"/>
      <c r="D393" s="152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70"/>
    </row>
    <row r="394" spans="1:17">
      <c r="A394" s="36"/>
      <c r="B394" s="31"/>
      <c r="C394" s="32"/>
      <c r="D394" s="152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71"/>
    </row>
    <row r="395" spans="1:17">
      <c r="A395" s="116" t="s">
        <v>236</v>
      </c>
      <c r="B395" s="31">
        <v>2</v>
      </c>
      <c r="C395" s="152"/>
      <c r="D395" s="152">
        <v>2008</v>
      </c>
      <c r="E395" s="167">
        <v>129.61750000000001</v>
      </c>
      <c r="F395" s="167">
        <v>138.33250000000001</v>
      </c>
      <c r="G395" s="167">
        <v>154.86200000000002</v>
      </c>
      <c r="H395" s="167">
        <v>152.32499999999999</v>
      </c>
      <c r="I395" s="167">
        <v>152.01249999999999</v>
      </c>
      <c r="J395" s="167">
        <v>165.934</v>
      </c>
      <c r="K395" s="167">
        <v>169.16500000000002</v>
      </c>
      <c r="L395" s="167">
        <v>172.04250000000002</v>
      </c>
      <c r="M395" s="167">
        <v>165.49399999999997</v>
      </c>
      <c r="N395" s="167">
        <v>145.43249999999998</v>
      </c>
      <c r="O395" s="167">
        <v>133.8475</v>
      </c>
      <c r="P395" s="167">
        <v>137.08800000000002</v>
      </c>
      <c r="Q395" s="168">
        <v>151.3460833333333</v>
      </c>
    </row>
    <row r="396" spans="1:17">
      <c r="A396" s="36"/>
      <c r="B396" s="31">
        <v>2</v>
      </c>
      <c r="C396" s="152"/>
      <c r="D396" s="152">
        <v>2009</v>
      </c>
      <c r="E396" s="167">
        <v>130.1875</v>
      </c>
      <c r="F396" s="167">
        <v>133.33750000000001</v>
      </c>
      <c r="G396" s="167">
        <v>146.82400000000001</v>
      </c>
      <c r="H396" s="167">
        <v>149.23750000000001</v>
      </c>
      <c r="I396" s="167">
        <v>147.51499999999999</v>
      </c>
      <c r="J396" s="167">
        <v>157.53399999999999</v>
      </c>
      <c r="K396" s="167">
        <v>171.05250000000001</v>
      </c>
      <c r="L396" s="167">
        <v>159.11799999999999</v>
      </c>
      <c r="M396" s="167">
        <v>146.66000000000003</v>
      </c>
      <c r="N396" s="167">
        <v>131.39000000000001</v>
      </c>
      <c r="O396" s="167">
        <v>130.75</v>
      </c>
      <c r="P396" s="167">
        <v>135.16</v>
      </c>
      <c r="Q396" s="168">
        <v>144.89716666666669</v>
      </c>
    </row>
    <row r="397" spans="1:17">
      <c r="A397" s="36"/>
      <c r="B397" s="31">
        <v>2</v>
      </c>
      <c r="C397" s="152"/>
      <c r="D397" s="152">
        <v>2010</v>
      </c>
      <c r="E397" s="167">
        <v>133.08249999999998</v>
      </c>
      <c r="F397" s="167">
        <v>143.20249999999999</v>
      </c>
      <c r="G397" s="167">
        <v>144.518</v>
      </c>
      <c r="H397" s="167">
        <v>136.66</v>
      </c>
      <c r="I397" s="167">
        <v>151.84800000000001</v>
      </c>
      <c r="J397" s="167">
        <v>165.58750000000001</v>
      </c>
      <c r="K397" s="167">
        <v>164.86500000000001</v>
      </c>
      <c r="L397" s="167">
        <v>160.80199999999999</v>
      </c>
      <c r="M397" s="167">
        <v>144.9</v>
      </c>
      <c r="N397" s="167">
        <v>134.04499999999999</v>
      </c>
      <c r="O397" s="167">
        <v>133.24799999999999</v>
      </c>
      <c r="P397" s="167">
        <v>134.66999999999999</v>
      </c>
      <c r="Q397" s="168">
        <v>145.6190416666667</v>
      </c>
    </row>
    <row r="398" spans="1:17">
      <c r="A398" s="36"/>
      <c r="B398" s="31">
        <v>2</v>
      </c>
      <c r="C398" s="152"/>
      <c r="D398" s="152">
        <v>2011</v>
      </c>
      <c r="E398" s="167">
        <v>141.70000000000002</v>
      </c>
      <c r="F398" s="167">
        <v>161.3075</v>
      </c>
      <c r="G398" s="167">
        <v>166.13500000000002</v>
      </c>
      <c r="H398" s="167">
        <v>166.3075</v>
      </c>
      <c r="I398" s="167">
        <v>167.77199999999999</v>
      </c>
      <c r="J398" s="167">
        <v>165.245</v>
      </c>
      <c r="K398" s="167">
        <v>165.48500000000001</v>
      </c>
      <c r="L398" s="167">
        <v>164.47200000000001</v>
      </c>
      <c r="M398" s="167">
        <v>160.11500000000001</v>
      </c>
      <c r="N398" s="167">
        <v>155.27799999999999</v>
      </c>
      <c r="O398" s="167">
        <v>154.91749999999999</v>
      </c>
      <c r="P398" s="167">
        <v>152.11999999999998</v>
      </c>
      <c r="Q398" s="168">
        <v>160.07120833333332</v>
      </c>
    </row>
    <row r="399" spans="1:17">
      <c r="A399" s="36"/>
      <c r="B399" s="31">
        <v>2</v>
      </c>
      <c r="C399" s="152"/>
      <c r="D399" s="152">
        <v>2012</v>
      </c>
      <c r="E399" s="167">
        <v>153.12</v>
      </c>
      <c r="F399" s="167">
        <v>159.45749999999998</v>
      </c>
      <c r="G399" s="167">
        <v>168.06</v>
      </c>
      <c r="H399" s="167">
        <v>168.352</v>
      </c>
      <c r="I399" s="167">
        <v>171.0675</v>
      </c>
      <c r="J399" s="167">
        <v>179.02499999999998</v>
      </c>
      <c r="K399" s="167">
        <v>178.80600000000001</v>
      </c>
      <c r="L399" s="167">
        <v>184.7525</v>
      </c>
      <c r="M399" s="167">
        <v>193.1525</v>
      </c>
      <c r="N399" s="167">
        <v>189.03200000000001</v>
      </c>
      <c r="O399" s="167">
        <v>177.63750000000002</v>
      </c>
      <c r="P399" s="167">
        <v>173.7525</v>
      </c>
      <c r="Q399" s="168">
        <v>174.68458333333339</v>
      </c>
    </row>
    <row r="400" spans="1:17">
      <c r="A400" s="36"/>
      <c r="B400" s="31">
        <v>2</v>
      </c>
      <c r="C400" s="152"/>
      <c r="D400" s="152">
        <v>2013</v>
      </c>
      <c r="E400" s="167">
        <v>178.8175</v>
      </c>
      <c r="F400" s="167">
        <v>188.035</v>
      </c>
      <c r="G400" s="167">
        <v>192.39750000000001</v>
      </c>
      <c r="H400" s="167">
        <v>192.23599999999999</v>
      </c>
      <c r="I400" s="167">
        <v>184.78</v>
      </c>
      <c r="J400" s="167">
        <v>192.01749999999998</v>
      </c>
      <c r="K400" s="167">
        <v>204.49600000000001</v>
      </c>
      <c r="L400" s="167">
        <v>213.83</v>
      </c>
      <c r="M400" s="167">
        <v>211.928</v>
      </c>
      <c r="N400" s="167">
        <v>196.185</v>
      </c>
      <c r="O400" s="167">
        <v>182.82249999999999</v>
      </c>
      <c r="P400" s="167">
        <v>179.042</v>
      </c>
      <c r="Q400" s="168">
        <v>193.04891666666671</v>
      </c>
    </row>
    <row r="401" spans="1:17">
      <c r="A401" s="36"/>
      <c r="B401" s="31"/>
      <c r="C401" s="32"/>
      <c r="D401" s="152"/>
      <c r="E401" s="169"/>
      <c r="F401" s="169"/>
      <c r="G401" s="169"/>
      <c r="H401" s="169"/>
      <c r="I401" s="169"/>
      <c r="J401" s="169"/>
      <c r="K401" s="172"/>
      <c r="L401" s="172"/>
      <c r="M401" s="172"/>
      <c r="N401" s="172"/>
      <c r="O401" s="172"/>
      <c r="P401" s="172"/>
      <c r="Q401" s="170"/>
    </row>
    <row r="402" spans="1:17">
      <c r="A402" s="36"/>
      <c r="B402" s="31"/>
      <c r="C402" s="32"/>
      <c r="D402" s="152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71"/>
    </row>
    <row r="403" spans="1:17">
      <c r="A403" s="116" t="s">
        <v>198</v>
      </c>
      <c r="B403" s="31">
        <v>3</v>
      </c>
      <c r="C403" s="152"/>
      <c r="D403" s="152">
        <v>2008</v>
      </c>
      <c r="E403" s="167">
        <v>135.36500000000001</v>
      </c>
      <c r="F403" s="167">
        <v>142.39250000000001</v>
      </c>
      <c r="G403" s="167">
        <v>150.428</v>
      </c>
      <c r="H403" s="167">
        <v>148.24250000000001</v>
      </c>
      <c r="I403" s="167">
        <v>164.0325</v>
      </c>
      <c r="J403" s="167">
        <v>171.958</v>
      </c>
      <c r="K403" s="167">
        <v>181.26500000000001</v>
      </c>
      <c r="L403" s="167">
        <v>184.83499999999998</v>
      </c>
      <c r="M403" s="167">
        <v>179.054</v>
      </c>
      <c r="N403" s="167">
        <v>167.03</v>
      </c>
      <c r="O403" s="167">
        <v>155.16499999999999</v>
      </c>
      <c r="P403" s="167">
        <v>150.08199999999999</v>
      </c>
      <c r="Q403" s="168">
        <v>160.82079166666671</v>
      </c>
    </row>
    <row r="404" spans="1:17">
      <c r="A404" s="36"/>
      <c r="B404" s="31">
        <v>3</v>
      </c>
      <c r="C404" s="152"/>
      <c r="D404" s="152">
        <v>2009</v>
      </c>
      <c r="E404" s="167">
        <v>140.28</v>
      </c>
      <c r="F404" s="167">
        <v>139.38499999999999</v>
      </c>
      <c r="G404" s="167">
        <v>141.90600000000001</v>
      </c>
      <c r="H404" s="167">
        <v>147.755</v>
      </c>
      <c r="I404" s="167">
        <v>149.73250000000002</v>
      </c>
      <c r="J404" s="167">
        <v>155.614</v>
      </c>
      <c r="K404" s="167">
        <v>158.2225</v>
      </c>
      <c r="L404" s="167">
        <v>156.42399999999998</v>
      </c>
      <c r="M404" s="167">
        <v>148.01</v>
      </c>
      <c r="N404" s="167">
        <v>137.15</v>
      </c>
      <c r="O404" s="167">
        <v>137.52599999999998</v>
      </c>
      <c r="P404" s="167">
        <v>133.77500000000001</v>
      </c>
      <c r="Q404" s="168">
        <v>145.48166666666668</v>
      </c>
    </row>
    <row r="405" spans="1:17">
      <c r="A405" s="36"/>
      <c r="B405" s="31">
        <v>3</v>
      </c>
      <c r="C405" s="152"/>
      <c r="D405" s="152">
        <v>2010</v>
      </c>
      <c r="E405" s="167">
        <v>134.06</v>
      </c>
      <c r="F405" s="167">
        <v>140.47749999999999</v>
      </c>
      <c r="G405" s="167">
        <v>135.696</v>
      </c>
      <c r="H405" s="167">
        <v>137.46</v>
      </c>
      <c r="I405" s="167">
        <v>146.83199999999999</v>
      </c>
      <c r="J405" s="167">
        <v>156.4</v>
      </c>
      <c r="K405" s="167">
        <v>150.49250000000001</v>
      </c>
      <c r="L405" s="167">
        <v>152.38</v>
      </c>
      <c r="M405" s="167">
        <v>143.8725</v>
      </c>
      <c r="N405" s="167">
        <v>141.04749999999999</v>
      </c>
      <c r="O405" s="167">
        <v>144.94400000000002</v>
      </c>
      <c r="P405" s="167">
        <v>149.5925</v>
      </c>
      <c r="Q405" s="168">
        <v>144.43787499999999</v>
      </c>
    </row>
    <row r="406" spans="1:17">
      <c r="A406" s="36"/>
      <c r="B406" s="31">
        <v>3</v>
      </c>
      <c r="C406" s="152"/>
      <c r="D406" s="152">
        <v>2011</v>
      </c>
      <c r="E406" s="167">
        <v>131.376</v>
      </c>
      <c r="F406" s="167">
        <v>145.86000000000001</v>
      </c>
      <c r="G406" s="167">
        <v>152.745</v>
      </c>
      <c r="H406" s="167">
        <v>160.13999999999999</v>
      </c>
      <c r="I406" s="167">
        <v>159.73199999999997</v>
      </c>
      <c r="J406" s="167">
        <v>160.13999999999999</v>
      </c>
      <c r="K406" s="167">
        <v>160.90499999999997</v>
      </c>
      <c r="L406" s="167">
        <v>158.1</v>
      </c>
      <c r="M406" s="167">
        <v>157.58999999999997</v>
      </c>
      <c r="N406" s="167">
        <v>160.34399999999999</v>
      </c>
      <c r="O406" s="167">
        <v>165.24</v>
      </c>
      <c r="P406" s="167">
        <v>162.435</v>
      </c>
      <c r="Q406" s="168">
        <v>156.21725000000001</v>
      </c>
    </row>
    <row r="407" spans="1:17">
      <c r="A407" s="36"/>
      <c r="B407" s="31">
        <v>3</v>
      </c>
      <c r="C407" s="152"/>
      <c r="D407" s="152">
        <v>2012</v>
      </c>
      <c r="E407" s="167">
        <v>162.17999999999998</v>
      </c>
      <c r="F407" s="167">
        <v>162.435</v>
      </c>
      <c r="G407" s="167">
        <v>165.24</v>
      </c>
      <c r="H407" s="167">
        <v>170.54399999999998</v>
      </c>
      <c r="I407" s="167">
        <v>169.32</v>
      </c>
      <c r="J407" s="167">
        <v>168.55500000000001</v>
      </c>
      <c r="K407" s="167">
        <v>166.464</v>
      </c>
      <c r="L407" s="167">
        <v>186.15</v>
      </c>
      <c r="M407" s="167">
        <v>195.07499999999999</v>
      </c>
      <c r="N407" s="167">
        <v>192.57599999999999</v>
      </c>
      <c r="O407" s="167">
        <v>183.85500000000002</v>
      </c>
      <c r="P407" s="167">
        <v>173.655</v>
      </c>
      <c r="Q407" s="168">
        <v>174.67075</v>
      </c>
    </row>
    <row r="408" spans="1:17">
      <c r="A408" s="36"/>
      <c r="B408" s="31">
        <v>3</v>
      </c>
      <c r="C408" s="152"/>
      <c r="D408" s="152">
        <v>2013</v>
      </c>
      <c r="E408" s="167">
        <v>168.81</v>
      </c>
      <c r="F408" s="167">
        <v>171.36</v>
      </c>
      <c r="G408" s="167">
        <v>171.36</v>
      </c>
      <c r="H408" s="167">
        <v>170.54399999999998</v>
      </c>
      <c r="I408" s="167">
        <v>163.20000000000002</v>
      </c>
      <c r="J408" s="167">
        <v>171.36</v>
      </c>
      <c r="K408" s="167">
        <v>178.5</v>
      </c>
      <c r="L408" s="167">
        <v>190.95499999999998</v>
      </c>
      <c r="M408" s="167">
        <v>184.33799999999999</v>
      </c>
      <c r="N408" s="167">
        <v>176.25749999999999</v>
      </c>
      <c r="O408" s="167">
        <v>169.12</v>
      </c>
      <c r="P408" s="167">
        <v>169.15200000000002</v>
      </c>
      <c r="Q408" s="168">
        <v>173.746375</v>
      </c>
    </row>
    <row r="409" spans="1:17">
      <c r="A409" s="36"/>
      <c r="B409" s="31"/>
      <c r="C409" s="32"/>
      <c r="D409" s="152"/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69"/>
      <c r="Q409" s="171"/>
    </row>
    <row r="410" spans="1:17">
      <c r="A410" s="36"/>
      <c r="B410" s="31"/>
      <c r="C410" s="32"/>
      <c r="D410" s="152"/>
      <c r="E410" s="169"/>
      <c r="F410" s="169"/>
      <c r="G410" s="169"/>
      <c r="H410" s="169"/>
      <c r="I410" s="169"/>
      <c r="J410" s="169"/>
      <c r="K410" s="169"/>
      <c r="L410" s="169"/>
      <c r="M410" s="169"/>
      <c r="N410" s="169"/>
      <c r="O410" s="169"/>
      <c r="P410" s="169"/>
      <c r="Q410" s="171"/>
    </row>
    <row r="411" spans="1:17">
      <c r="A411" s="116" t="s">
        <v>207</v>
      </c>
      <c r="B411" s="31">
        <v>4</v>
      </c>
      <c r="C411" s="152"/>
      <c r="D411" s="152">
        <v>2008</v>
      </c>
      <c r="E411" s="167">
        <v>120.44749999999999</v>
      </c>
      <c r="F411" s="167">
        <v>125.52250000000001</v>
      </c>
      <c r="G411" s="167">
        <v>134.482</v>
      </c>
      <c r="H411" s="167">
        <v>130.88</v>
      </c>
      <c r="I411" s="167">
        <v>145.61750000000001</v>
      </c>
      <c r="J411" s="167">
        <v>152.95999999999998</v>
      </c>
      <c r="K411" s="167">
        <v>160.79250000000002</v>
      </c>
      <c r="L411" s="167">
        <v>164.5575</v>
      </c>
      <c r="M411" s="167">
        <v>161.56399999999999</v>
      </c>
      <c r="N411" s="167">
        <v>150.345</v>
      </c>
      <c r="O411" s="167">
        <v>135.91250000000002</v>
      </c>
      <c r="P411" s="167">
        <v>133.172</v>
      </c>
      <c r="Q411" s="168">
        <v>143.02108333333331</v>
      </c>
    </row>
    <row r="412" spans="1:17">
      <c r="A412" s="36"/>
      <c r="B412" s="31">
        <v>4</v>
      </c>
      <c r="C412" s="152"/>
      <c r="D412" s="152">
        <v>2009</v>
      </c>
      <c r="E412" s="167">
        <v>125.2975</v>
      </c>
      <c r="F412" s="167">
        <v>121.3425</v>
      </c>
      <c r="G412" s="167">
        <v>125.82</v>
      </c>
      <c r="H412" s="167">
        <v>132.52250000000001</v>
      </c>
      <c r="I412" s="167">
        <v>134.16249999999999</v>
      </c>
      <c r="J412" s="167">
        <v>140.25799999999998</v>
      </c>
      <c r="K412" s="167">
        <v>143.13500000000002</v>
      </c>
      <c r="L412" s="167">
        <v>140.90799999999999</v>
      </c>
      <c r="M412" s="167">
        <v>133.20750000000001</v>
      </c>
      <c r="N412" s="167">
        <v>122.50000000000001</v>
      </c>
      <c r="O412" s="167">
        <v>122.24999999999999</v>
      </c>
      <c r="P412" s="167">
        <v>116.5675</v>
      </c>
      <c r="Q412" s="168">
        <v>129.8309166666667</v>
      </c>
    </row>
    <row r="413" spans="1:17">
      <c r="A413" s="36"/>
      <c r="B413" s="31">
        <v>4</v>
      </c>
      <c r="C413" s="152"/>
      <c r="D413" s="152">
        <v>2010</v>
      </c>
      <c r="E413" s="167">
        <v>117.53750000000001</v>
      </c>
      <c r="F413" s="167">
        <v>124.98499999999999</v>
      </c>
      <c r="G413" s="167">
        <v>120.33199999999999</v>
      </c>
      <c r="H413" s="167">
        <v>120.78500000000001</v>
      </c>
      <c r="I413" s="167">
        <v>132.32</v>
      </c>
      <c r="J413" s="167">
        <v>141.14750000000001</v>
      </c>
      <c r="K413" s="167">
        <v>133.63249999999999</v>
      </c>
      <c r="L413" s="167">
        <v>137.482</v>
      </c>
      <c r="M413" s="167">
        <v>131.06</v>
      </c>
      <c r="N413" s="167">
        <v>126.63500000000001</v>
      </c>
      <c r="O413" s="167">
        <v>127.33199999999999</v>
      </c>
      <c r="P413" s="167">
        <v>132.61499999999998</v>
      </c>
      <c r="Q413" s="168">
        <v>128.8219583333333</v>
      </c>
    </row>
    <row r="414" spans="1:17">
      <c r="A414" s="36"/>
      <c r="B414" s="31">
        <v>4</v>
      </c>
      <c r="C414" s="152"/>
      <c r="D414" s="152">
        <v>2011</v>
      </c>
      <c r="E414" s="167">
        <v>120.68</v>
      </c>
      <c r="F414" s="167">
        <v>133.285</v>
      </c>
      <c r="G414" s="167">
        <v>137.16</v>
      </c>
      <c r="H414" s="167">
        <v>143.69</v>
      </c>
      <c r="I414" s="167">
        <v>144.69799999999998</v>
      </c>
      <c r="J414" s="167">
        <v>145.125</v>
      </c>
      <c r="K414" s="167">
        <v>143.99</v>
      </c>
      <c r="L414" s="167">
        <v>141.12800000000001</v>
      </c>
      <c r="M414" s="167">
        <v>141.27000000000001</v>
      </c>
      <c r="N414" s="167">
        <v>145.12</v>
      </c>
      <c r="O414" s="167">
        <v>150.71750000000003</v>
      </c>
      <c r="P414" s="167">
        <v>148.99250000000001</v>
      </c>
      <c r="Q414" s="168">
        <v>141.32133333333329</v>
      </c>
    </row>
    <row r="415" spans="1:17">
      <c r="A415" s="36"/>
      <c r="B415" s="31">
        <v>4</v>
      </c>
      <c r="C415" s="152"/>
      <c r="D415" s="152">
        <v>2012</v>
      </c>
      <c r="E415" s="167">
        <v>147.548</v>
      </c>
      <c r="F415" s="167">
        <v>146.99499999999998</v>
      </c>
      <c r="G415" s="167">
        <v>148.52250000000001</v>
      </c>
      <c r="H415" s="167">
        <v>154.488</v>
      </c>
      <c r="I415" s="167">
        <v>152.21499999999997</v>
      </c>
      <c r="J415" s="167">
        <v>152.32499999999999</v>
      </c>
      <c r="K415" s="167">
        <v>149.54399999999998</v>
      </c>
      <c r="L415" s="167">
        <v>166.8725</v>
      </c>
      <c r="M415" s="167">
        <v>176.88000000000002</v>
      </c>
      <c r="N415" s="167">
        <v>174.78399999999999</v>
      </c>
      <c r="O415" s="167">
        <v>166.39750000000001</v>
      </c>
      <c r="P415" s="167">
        <v>157.31</v>
      </c>
      <c r="Q415" s="168">
        <v>157.82345833333341</v>
      </c>
    </row>
    <row r="416" spans="1:17">
      <c r="A416" s="36"/>
      <c r="B416" s="31">
        <v>4</v>
      </c>
      <c r="C416" s="152"/>
      <c r="D416" s="152">
        <v>2013</v>
      </c>
      <c r="E416" s="167">
        <v>151.17249999999999</v>
      </c>
      <c r="F416" s="167">
        <v>152.97749999999999</v>
      </c>
      <c r="G416" s="167">
        <v>154.39000000000001</v>
      </c>
      <c r="H416" s="167">
        <v>155.39399999999998</v>
      </c>
      <c r="I416" s="167">
        <v>147.7775</v>
      </c>
      <c r="J416" s="167">
        <v>155.53249999999997</v>
      </c>
      <c r="K416" s="167">
        <v>162.1</v>
      </c>
      <c r="L416" s="167">
        <v>172.97750000000002</v>
      </c>
      <c r="M416" s="167">
        <v>167.66200000000001</v>
      </c>
      <c r="N416" s="167">
        <v>159.85</v>
      </c>
      <c r="O416" s="167">
        <v>150.82249999999999</v>
      </c>
      <c r="P416" s="167">
        <v>152.30199999999999</v>
      </c>
      <c r="Q416" s="168">
        <v>156.91316666666671</v>
      </c>
    </row>
    <row r="417" spans="1:17">
      <c r="A417" s="36"/>
      <c r="B417" s="31"/>
      <c r="C417" s="152"/>
      <c r="D417" s="152"/>
      <c r="E417" s="169"/>
      <c r="F417" s="169"/>
      <c r="G417" s="169"/>
      <c r="H417" s="169"/>
      <c r="I417" s="169"/>
      <c r="J417" s="172"/>
      <c r="K417" s="172"/>
      <c r="L417" s="172"/>
      <c r="M417" s="172"/>
      <c r="N417" s="172"/>
      <c r="O417" s="172"/>
      <c r="P417" s="172"/>
      <c r="Q417" s="170"/>
    </row>
    <row r="418" spans="1:17">
      <c r="A418" s="32"/>
      <c r="B418" s="31"/>
      <c r="C418" s="32"/>
      <c r="D418" s="31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73"/>
    </row>
    <row r="419" spans="1:17">
      <c r="A419" s="116" t="s">
        <v>237</v>
      </c>
      <c r="B419" s="31">
        <v>5</v>
      </c>
      <c r="C419" s="152"/>
      <c r="D419" s="152">
        <v>2008</v>
      </c>
      <c r="E419" s="167">
        <v>124.37499999999999</v>
      </c>
      <c r="F419" s="167">
        <v>128.75</v>
      </c>
      <c r="G419" s="167">
        <v>138.66</v>
      </c>
      <c r="H419" s="167">
        <v>135.42499999999998</v>
      </c>
      <c r="I419" s="167">
        <v>148.77500000000001</v>
      </c>
      <c r="J419" s="167">
        <v>156.36000000000001</v>
      </c>
      <c r="K419" s="167">
        <v>161.39999999999998</v>
      </c>
      <c r="L419" s="167">
        <v>164.125</v>
      </c>
      <c r="M419" s="167">
        <v>161.08000000000001</v>
      </c>
      <c r="N419" s="167">
        <v>152.07500000000002</v>
      </c>
      <c r="O419" s="167">
        <v>138.15</v>
      </c>
      <c r="P419" s="167">
        <v>135.42000000000002</v>
      </c>
      <c r="Q419" s="168">
        <v>145.38291666666669</v>
      </c>
    </row>
    <row r="420" spans="1:17">
      <c r="A420" s="32"/>
      <c r="B420" s="31">
        <v>5</v>
      </c>
      <c r="C420" s="152"/>
      <c r="D420" s="152">
        <v>2009</v>
      </c>
      <c r="E420" s="167">
        <v>128.07500000000002</v>
      </c>
      <c r="F420" s="167">
        <v>126.35000000000001</v>
      </c>
      <c r="G420" s="167">
        <v>128.44</v>
      </c>
      <c r="H420" s="167">
        <v>137.17500000000001</v>
      </c>
      <c r="I420" s="167">
        <v>138.39999999999998</v>
      </c>
      <c r="J420" s="167">
        <v>142.5</v>
      </c>
      <c r="K420" s="167">
        <v>143.1</v>
      </c>
      <c r="L420" s="167">
        <v>142.19999999999999</v>
      </c>
      <c r="M420" s="167">
        <v>135.32500000000002</v>
      </c>
      <c r="N420" s="167">
        <v>125.70000000000002</v>
      </c>
      <c r="O420" s="167">
        <v>124.82</v>
      </c>
      <c r="P420" s="167">
        <v>120.925</v>
      </c>
      <c r="Q420" s="168">
        <v>132.7508333333333</v>
      </c>
    </row>
    <row r="421" spans="1:17">
      <c r="A421" s="32"/>
      <c r="B421" s="31">
        <v>5</v>
      </c>
      <c r="C421" s="152"/>
      <c r="D421" s="152">
        <v>2010</v>
      </c>
      <c r="E421" s="167">
        <v>121.125</v>
      </c>
      <c r="F421" s="167">
        <v>126.375</v>
      </c>
      <c r="G421" s="167">
        <v>122.38</v>
      </c>
      <c r="H421" s="167">
        <v>124.35000000000001</v>
      </c>
      <c r="I421" s="167">
        <v>133.42000000000002</v>
      </c>
      <c r="J421" s="167">
        <v>142.72499999999999</v>
      </c>
      <c r="K421" s="167">
        <v>135.65</v>
      </c>
      <c r="L421" s="167">
        <v>138.34</v>
      </c>
      <c r="M421" s="167">
        <v>130.625</v>
      </c>
      <c r="N421" s="167">
        <v>127.27500000000001</v>
      </c>
      <c r="O421" s="167">
        <v>129.07999999999998</v>
      </c>
      <c r="P421" s="167">
        <v>133.29999999999998</v>
      </c>
      <c r="Q421" s="168">
        <v>130.38708333333341</v>
      </c>
    </row>
    <row r="422" spans="1:17">
      <c r="A422" s="32"/>
      <c r="B422" s="31">
        <v>5</v>
      </c>
      <c r="C422" s="152"/>
      <c r="D422" s="152">
        <v>2011</v>
      </c>
      <c r="E422" s="167">
        <v>123.18</v>
      </c>
      <c r="F422" s="167">
        <v>130.80000000000001</v>
      </c>
      <c r="G422" s="167">
        <v>135.375</v>
      </c>
      <c r="H422" s="167">
        <v>144.22499999999999</v>
      </c>
      <c r="I422" s="167">
        <v>145.46</v>
      </c>
      <c r="J422" s="167">
        <v>144.75</v>
      </c>
      <c r="K422" s="167">
        <v>144.45000000000002</v>
      </c>
      <c r="L422" s="167">
        <v>141.18</v>
      </c>
      <c r="M422" s="167">
        <v>141.77500000000001</v>
      </c>
      <c r="N422" s="167">
        <v>146.74</v>
      </c>
      <c r="O422" s="167">
        <v>152.80000000000001</v>
      </c>
      <c r="P422" s="167">
        <v>150.6</v>
      </c>
      <c r="Q422" s="168">
        <v>141.7779166666667</v>
      </c>
    </row>
    <row r="423" spans="1:17">
      <c r="A423" s="32"/>
      <c r="B423" s="31">
        <v>5</v>
      </c>
      <c r="C423" s="152"/>
      <c r="D423" s="152">
        <v>2012</v>
      </c>
      <c r="E423" s="167">
        <v>150.62</v>
      </c>
      <c r="F423" s="167">
        <v>151.52500000000001</v>
      </c>
      <c r="G423" s="167">
        <v>152.80000000000001</v>
      </c>
      <c r="H423" s="167">
        <v>156.88</v>
      </c>
      <c r="I423" s="167">
        <v>154.07500000000002</v>
      </c>
      <c r="J423" s="167">
        <v>155.72499999999999</v>
      </c>
      <c r="K423" s="167">
        <v>154.63999999999999</v>
      </c>
      <c r="L423" s="167">
        <v>172</v>
      </c>
      <c r="M423" s="167">
        <v>181.9</v>
      </c>
      <c r="N423" s="167">
        <v>179.06</v>
      </c>
      <c r="O423" s="167">
        <v>168.15</v>
      </c>
      <c r="P423" s="167">
        <v>158.32500000000002</v>
      </c>
      <c r="Q423" s="168">
        <v>161.30833333333331</v>
      </c>
    </row>
    <row r="424" spans="1:17">
      <c r="A424" s="32"/>
      <c r="B424" s="31">
        <v>5</v>
      </c>
      <c r="C424" s="152"/>
      <c r="D424" s="152">
        <v>2013</v>
      </c>
      <c r="E424" s="167">
        <v>153</v>
      </c>
      <c r="F424" s="167">
        <v>154.375</v>
      </c>
      <c r="G424" s="167">
        <v>154.75</v>
      </c>
      <c r="H424" s="167">
        <v>155.56</v>
      </c>
      <c r="I424" s="167">
        <v>146.92499999999998</v>
      </c>
      <c r="J424" s="167">
        <v>154.4</v>
      </c>
      <c r="K424" s="167">
        <v>164.06</v>
      </c>
      <c r="L424" s="167">
        <v>175.5</v>
      </c>
      <c r="M424" s="167">
        <v>172.14000000000001</v>
      </c>
      <c r="N424" s="167">
        <v>163.82499999999999</v>
      </c>
      <c r="O424" s="167">
        <v>153.97499999999999</v>
      </c>
      <c r="P424" s="167">
        <v>151.32</v>
      </c>
      <c r="Q424" s="168">
        <v>158.31916666666669</v>
      </c>
    </row>
    <row r="425" spans="1:17">
      <c r="A425" s="32"/>
      <c r="B425" s="31"/>
      <c r="C425" s="152"/>
      <c r="D425" s="152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73"/>
    </row>
    <row r="426" spans="1:17">
      <c r="A426" s="32"/>
      <c r="B426" s="31"/>
      <c r="C426" s="152"/>
      <c r="D426" s="152"/>
      <c r="E426" s="169"/>
      <c r="F426" s="169"/>
      <c r="G426" s="169"/>
      <c r="H426" s="169"/>
      <c r="I426" s="169"/>
      <c r="J426" s="169"/>
      <c r="K426" s="169"/>
      <c r="L426" s="169"/>
      <c r="M426" s="169"/>
      <c r="N426" s="169"/>
      <c r="O426" s="169"/>
      <c r="P426" s="169"/>
      <c r="Q426" s="173"/>
    </row>
    <row r="427" spans="1:17">
      <c r="A427" s="116" t="s">
        <v>238</v>
      </c>
      <c r="B427" s="31">
        <v>6</v>
      </c>
      <c r="C427" s="32"/>
      <c r="D427" s="152">
        <v>2008</v>
      </c>
      <c r="E427" s="167">
        <v>107.11249999999998</v>
      </c>
      <c r="F427" s="167">
        <v>111.3175</v>
      </c>
      <c r="G427" s="167">
        <v>121.31400000000001</v>
      </c>
      <c r="H427" s="167">
        <v>126.3875</v>
      </c>
      <c r="I427" s="167">
        <v>130.58250000000001</v>
      </c>
      <c r="J427" s="174">
        <v>138.55599999999998</v>
      </c>
      <c r="K427" s="174">
        <v>140.54249999999999</v>
      </c>
      <c r="L427" s="174">
        <v>145.73499999999999</v>
      </c>
      <c r="M427" s="174">
        <v>147.72</v>
      </c>
      <c r="N427" s="174">
        <v>141.57999999999998</v>
      </c>
      <c r="O427" s="174">
        <v>131.20000000000002</v>
      </c>
      <c r="P427" s="167">
        <v>124.94000000000001</v>
      </c>
      <c r="Q427" s="168">
        <v>130.58229166666672</v>
      </c>
    </row>
    <row r="428" spans="1:17">
      <c r="A428" s="36"/>
      <c r="B428" s="31">
        <v>6</v>
      </c>
      <c r="C428" s="32"/>
      <c r="D428" s="152">
        <v>2009</v>
      </c>
      <c r="E428" s="167">
        <v>119.4325</v>
      </c>
      <c r="F428" s="167">
        <v>114.51</v>
      </c>
      <c r="G428" s="167">
        <v>114.40600000000001</v>
      </c>
      <c r="H428" s="167">
        <v>122.83</v>
      </c>
      <c r="I428" s="167">
        <v>125.99499999999999</v>
      </c>
      <c r="J428" s="174">
        <v>132.238</v>
      </c>
      <c r="K428" s="174">
        <v>134.40750000000003</v>
      </c>
      <c r="L428" s="174">
        <v>129.738</v>
      </c>
      <c r="M428" s="174">
        <v>129.35</v>
      </c>
      <c r="N428" s="174">
        <v>119.12499999999999</v>
      </c>
      <c r="O428" s="174">
        <v>116.61600000000001</v>
      </c>
      <c r="P428" s="167">
        <v>112.435</v>
      </c>
      <c r="Q428" s="168">
        <v>122.59025000000001</v>
      </c>
    </row>
    <row r="429" spans="1:17">
      <c r="A429" s="36"/>
      <c r="B429" s="31">
        <v>6</v>
      </c>
      <c r="C429" s="32"/>
      <c r="D429" s="152">
        <v>2010</v>
      </c>
      <c r="E429" s="167">
        <v>108.835025</v>
      </c>
      <c r="F429" s="167">
        <v>114.62270000000001</v>
      </c>
      <c r="G429" s="167">
        <v>117.28156000000001</v>
      </c>
      <c r="H429" s="167">
        <v>120.5532</v>
      </c>
      <c r="I429" s="167">
        <v>132.79929999999999</v>
      </c>
      <c r="J429" s="174">
        <v>142.10315</v>
      </c>
      <c r="K429" s="174">
        <v>136.53450000000001</v>
      </c>
      <c r="L429" s="174">
        <v>135.42449999999999</v>
      </c>
      <c r="M429" s="174">
        <v>129.86487499999998</v>
      </c>
      <c r="N429" s="174">
        <v>126.202</v>
      </c>
      <c r="O429" s="174">
        <v>126.23544</v>
      </c>
      <c r="P429" s="167">
        <v>126.261825</v>
      </c>
      <c r="Q429" s="168">
        <v>126.3931729166667</v>
      </c>
    </row>
    <row r="430" spans="1:17">
      <c r="A430" s="36"/>
      <c r="B430" s="31">
        <v>6</v>
      </c>
      <c r="C430" s="32"/>
      <c r="D430" s="152">
        <v>2011</v>
      </c>
      <c r="E430" s="167">
        <v>123.69302</v>
      </c>
      <c r="F430" s="167">
        <v>129.59905000000001</v>
      </c>
      <c r="G430" s="167">
        <v>135.13272499999999</v>
      </c>
      <c r="H430" s="167">
        <v>138.08382499999999</v>
      </c>
      <c r="I430" s="167">
        <v>141.30016000000001</v>
      </c>
      <c r="J430" s="174">
        <v>140.81684999999999</v>
      </c>
      <c r="K430" s="174">
        <v>141.49885</v>
      </c>
      <c r="L430" s="174">
        <v>139.58264</v>
      </c>
      <c r="M430" s="174">
        <v>139.99744999999999</v>
      </c>
      <c r="N430" s="174">
        <v>143.90924000000001</v>
      </c>
      <c r="O430" s="174">
        <v>149.8134</v>
      </c>
      <c r="P430" s="167">
        <v>148.6729</v>
      </c>
      <c r="Q430" s="168">
        <v>139.34167583333331</v>
      </c>
    </row>
    <row r="431" spans="1:17">
      <c r="A431" s="36"/>
      <c r="B431" s="31">
        <v>6</v>
      </c>
      <c r="C431" s="32"/>
      <c r="D431" s="152">
        <v>2012</v>
      </c>
      <c r="E431" s="167">
        <v>140.22470000000001</v>
      </c>
      <c r="F431" s="167">
        <v>142.28025</v>
      </c>
      <c r="G431" s="167">
        <v>142.96090000000001</v>
      </c>
      <c r="H431" s="167">
        <v>147.95028000000002</v>
      </c>
      <c r="I431" s="167">
        <v>151.89605</v>
      </c>
      <c r="J431" s="174">
        <v>157.819075</v>
      </c>
      <c r="K431" s="174">
        <v>159.37673999999998</v>
      </c>
      <c r="L431" s="174">
        <v>164.85475</v>
      </c>
      <c r="M431" s="174">
        <v>172.52965</v>
      </c>
      <c r="N431" s="174">
        <v>175.29677999999998</v>
      </c>
      <c r="O431" s="174">
        <v>169.53549999999998</v>
      </c>
      <c r="P431" s="167">
        <v>167.181625</v>
      </c>
      <c r="Q431" s="168">
        <v>157.65885833333328</v>
      </c>
    </row>
    <row r="432" spans="1:17">
      <c r="A432" s="36"/>
      <c r="B432" s="31">
        <v>6</v>
      </c>
      <c r="C432" s="32"/>
      <c r="D432" s="152">
        <v>2013</v>
      </c>
      <c r="E432" s="167">
        <v>159.11330000000001</v>
      </c>
      <c r="F432" s="167">
        <v>156.69797500000001</v>
      </c>
      <c r="G432" s="167">
        <v>154.98940000000002</v>
      </c>
      <c r="H432" s="167">
        <v>154.38744</v>
      </c>
      <c r="I432" s="167">
        <v>150.26130000000001</v>
      </c>
      <c r="J432" s="174">
        <v>154.43869999999998</v>
      </c>
      <c r="K432" s="174">
        <v>158.61779999999999</v>
      </c>
      <c r="L432" s="174">
        <v>166.0641</v>
      </c>
      <c r="M432" s="174">
        <v>168.94445999999999</v>
      </c>
      <c r="N432" s="174">
        <v>166.77585000000002</v>
      </c>
      <c r="O432" s="174">
        <v>162.461975</v>
      </c>
      <c r="P432" s="167">
        <v>158.97619999999998</v>
      </c>
      <c r="Q432" s="168">
        <v>159.31070833333331</v>
      </c>
    </row>
    <row r="433" spans="1:17">
      <c r="A433" s="36"/>
      <c r="B433" s="31"/>
      <c r="C433" s="32"/>
      <c r="D433" s="152"/>
      <c r="E433" s="169"/>
      <c r="F433" s="169"/>
      <c r="G433" s="169"/>
      <c r="H433" s="169"/>
      <c r="I433" s="169"/>
      <c r="J433" s="175"/>
      <c r="K433" s="175"/>
      <c r="L433" s="175"/>
      <c r="M433" s="175"/>
      <c r="N433" s="175"/>
      <c r="O433" s="175"/>
      <c r="P433" s="169"/>
      <c r="Q433" s="173"/>
    </row>
    <row r="434" spans="1:17">
      <c r="A434" s="30" t="s">
        <v>250</v>
      </c>
      <c r="B434" s="31"/>
      <c r="C434" s="30"/>
      <c r="D434" s="152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76"/>
      <c r="Q434" s="113"/>
    </row>
    <row r="435" spans="1:17">
      <c r="A435" s="116" t="s">
        <v>152</v>
      </c>
      <c r="B435" s="31">
        <v>7</v>
      </c>
      <c r="C435" s="32"/>
      <c r="D435" s="152">
        <v>2018</v>
      </c>
      <c r="E435" s="167">
        <v>123.8</v>
      </c>
      <c r="F435" s="167">
        <v>127</v>
      </c>
      <c r="G435" s="167">
        <v>134.5</v>
      </c>
      <c r="H435" s="167">
        <v>131</v>
      </c>
      <c r="I435" s="167">
        <v>130</v>
      </c>
      <c r="J435" s="167">
        <v>131.25</v>
      </c>
      <c r="K435" s="167">
        <v>132.4</v>
      </c>
      <c r="L435" s="167">
        <v>134</v>
      </c>
      <c r="M435" s="167">
        <v>138.5</v>
      </c>
      <c r="N435" s="167">
        <v>131.19999999999999</v>
      </c>
      <c r="O435" s="167">
        <v>129</v>
      </c>
      <c r="P435" s="167">
        <v>129</v>
      </c>
      <c r="Q435" s="168">
        <v>130.97083333333333</v>
      </c>
    </row>
    <row r="436" spans="1:17">
      <c r="A436" s="116"/>
      <c r="B436" s="31">
        <v>7</v>
      </c>
      <c r="C436" s="32"/>
      <c r="D436" s="152">
        <v>2019</v>
      </c>
      <c r="E436" s="167">
        <v>129</v>
      </c>
      <c r="F436" s="167">
        <v>129.25</v>
      </c>
      <c r="G436" s="167">
        <v>133.5</v>
      </c>
      <c r="H436" s="167">
        <v>149.4</v>
      </c>
      <c r="I436" s="167">
        <v>155.75</v>
      </c>
      <c r="J436" s="167">
        <v>161.5</v>
      </c>
      <c r="K436" s="167">
        <v>165</v>
      </c>
      <c r="L436" s="167">
        <v>169</v>
      </c>
      <c r="M436" s="167">
        <v>178.25</v>
      </c>
      <c r="N436" s="167">
        <v>181</v>
      </c>
      <c r="O436" s="167">
        <v>180.25</v>
      </c>
      <c r="P436" s="167">
        <v>179.6</v>
      </c>
      <c r="Q436" s="168">
        <v>159.29166666666666</v>
      </c>
    </row>
    <row r="437" spans="1:17">
      <c r="A437" s="116"/>
      <c r="B437" s="31">
        <v>7</v>
      </c>
      <c r="C437" s="32"/>
      <c r="D437" s="152">
        <v>2020</v>
      </c>
      <c r="E437" s="167">
        <v>167.25</v>
      </c>
      <c r="F437" s="167">
        <v>159</v>
      </c>
      <c r="G437" s="167">
        <v>166</v>
      </c>
      <c r="H437" s="167">
        <v>163.25</v>
      </c>
      <c r="I437" s="167">
        <v>151</v>
      </c>
      <c r="J437" s="167">
        <v>147</v>
      </c>
      <c r="K437" s="167">
        <v>144.75</v>
      </c>
      <c r="L437" s="167">
        <v>144.19999999999999</v>
      </c>
      <c r="M437" s="167">
        <v>150.25</v>
      </c>
      <c r="N437" s="167">
        <v>149.5</v>
      </c>
      <c r="O437" s="167">
        <v>143.25</v>
      </c>
      <c r="P437" s="167">
        <v>133.80000000000001</v>
      </c>
      <c r="Q437" s="168">
        <v>151.60416666666666</v>
      </c>
    </row>
    <row r="438" spans="1:17">
      <c r="A438" s="116"/>
      <c r="B438" s="31">
        <v>7</v>
      </c>
      <c r="C438" s="32"/>
      <c r="D438" s="152">
        <v>2021</v>
      </c>
      <c r="E438" s="167">
        <v>133</v>
      </c>
      <c r="F438" s="167">
        <v>133.5</v>
      </c>
      <c r="G438" s="167">
        <v>142.6</v>
      </c>
      <c r="H438" s="167">
        <v>153.25</v>
      </c>
      <c r="I438" s="167">
        <v>164.75</v>
      </c>
      <c r="J438" s="167">
        <v>165.6</v>
      </c>
      <c r="K438" s="167">
        <v>152</v>
      </c>
      <c r="L438" s="167">
        <v>147</v>
      </c>
      <c r="M438" s="167">
        <v>145</v>
      </c>
      <c r="N438" s="167">
        <v>135</v>
      </c>
      <c r="O438" s="167">
        <v>133.25</v>
      </c>
      <c r="P438" s="167">
        <v>135</v>
      </c>
      <c r="Q438" s="168">
        <v>144.99583333333334</v>
      </c>
    </row>
    <row r="439" spans="1:17">
      <c r="A439" s="116"/>
      <c r="B439" s="31">
        <v>7</v>
      </c>
      <c r="C439" s="32"/>
      <c r="D439" s="152">
        <v>2022</v>
      </c>
      <c r="E439" s="167">
        <v>135.75</v>
      </c>
      <c r="F439" s="167">
        <v>136.75</v>
      </c>
      <c r="G439" s="167">
        <v>153.19999999999999</v>
      </c>
      <c r="H439" s="167">
        <v>178.25</v>
      </c>
      <c r="I439" s="167">
        <v>183.5</v>
      </c>
      <c r="J439" s="167">
        <v>183.2</v>
      </c>
      <c r="K439" s="167">
        <v>196.25</v>
      </c>
      <c r="L439" s="167">
        <v>207.2</v>
      </c>
      <c r="M439" s="167">
        <v>214.5</v>
      </c>
      <c r="N439" s="167">
        <v>213.5</v>
      </c>
      <c r="O439" s="167">
        <v>196.8</v>
      </c>
      <c r="P439" s="167">
        <v>193.25</v>
      </c>
      <c r="Q439" s="168">
        <v>182.67916666666667</v>
      </c>
    </row>
    <row r="440" spans="1:17">
      <c r="A440" s="36"/>
      <c r="B440" s="31">
        <v>7</v>
      </c>
      <c r="C440" s="32"/>
      <c r="D440" s="152">
        <v>2023</v>
      </c>
      <c r="E440" s="167">
        <v>202</v>
      </c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288"/>
      <c r="Q440" s="289"/>
    </row>
    <row r="441" spans="1:17">
      <c r="A441" s="36"/>
      <c r="B441" s="31"/>
      <c r="C441" s="32"/>
      <c r="D441" s="152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77"/>
      <c r="Q441" s="170"/>
    </row>
    <row r="442" spans="1:17">
      <c r="A442" s="36"/>
      <c r="B442" s="31"/>
      <c r="C442" s="32"/>
      <c r="D442" s="152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77"/>
      <c r="Q442" s="171"/>
    </row>
    <row r="443" spans="1:17">
      <c r="A443" s="116" t="s">
        <v>236</v>
      </c>
      <c r="B443" s="31">
        <v>8</v>
      </c>
      <c r="C443" s="32"/>
      <c r="D443" s="152">
        <v>2018</v>
      </c>
      <c r="E443" s="167">
        <v>123.386</v>
      </c>
      <c r="F443" s="167">
        <v>128.88749999999999</v>
      </c>
      <c r="G443" s="167">
        <v>140.87</v>
      </c>
      <c r="H443" s="167">
        <v>140.77199999999999</v>
      </c>
      <c r="I443" s="167">
        <v>141.75</v>
      </c>
      <c r="J443" s="167">
        <v>147.67249999999999</v>
      </c>
      <c r="K443" s="167">
        <v>151.22800000000001</v>
      </c>
      <c r="L443" s="167">
        <v>152.31</v>
      </c>
      <c r="M443" s="167">
        <v>148.96250000000001</v>
      </c>
      <c r="N443" s="167">
        <v>135.43599999999998</v>
      </c>
      <c r="O443" s="167">
        <v>128.13499999999999</v>
      </c>
      <c r="P443" s="167">
        <v>128.05000000000001</v>
      </c>
      <c r="Q443" s="168">
        <v>138.95495833333334</v>
      </c>
    </row>
    <row r="444" spans="1:17">
      <c r="A444" s="116"/>
      <c r="B444" s="31">
        <v>8</v>
      </c>
      <c r="C444" s="32"/>
      <c r="D444" s="152">
        <v>2019</v>
      </c>
      <c r="E444" s="167">
        <v>127.26999999999998</v>
      </c>
      <c r="F444" s="167">
        <v>131.54750000000001</v>
      </c>
      <c r="G444" s="167">
        <v>142.58750000000001</v>
      </c>
      <c r="H444" s="167">
        <v>161.64800000000002</v>
      </c>
      <c r="I444" s="167">
        <v>168.59</v>
      </c>
      <c r="J444" s="167">
        <v>177.88499999999999</v>
      </c>
      <c r="K444" s="167">
        <v>180.81799999999998</v>
      </c>
      <c r="L444" s="167">
        <v>180.91499999999999</v>
      </c>
      <c r="M444" s="167">
        <v>181.36500000000001</v>
      </c>
      <c r="N444" s="167">
        <v>179.46</v>
      </c>
      <c r="O444" s="167">
        <v>178.45</v>
      </c>
      <c r="P444" s="167">
        <v>185.47200000000001</v>
      </c>
      <c r="Q444" s="168">
        <v>166.334</v>
      </c>
    </row>
    <row r="445" spans="1:17">
      <c r="A445" s="116"/>
      <c r="B445" s="31">
        <v>8</v>
      </c>
      <c r="C445" s="32"/>
      <c r="D445" s="152">
        <v>2020</v>
      </c>
      <c r="E445" s="167">
        <v>178.2826</v>
      </c>
      <c r="F445" s="167">
        <v>179.58750000000001</v>
      </c>
      <c r="G445" s="167">
        <v>189.09199999999998</v>
      </c>
      <c r="H445" s="167">
        <v>179.92250000000001</v>
      </c>
      <c r="I445" s="167">
        <v>161.10000000000002</v>
      </c>
      <c r="J445" s="167">
        <v>158.94400000000002</v>
      </c>
      <c r="K445" s="167">
        <v>159.05250000000001</v>
      </c>
      <c r="L445" s="167">
        <v>158.922</v>
      </c>
      <c r="M445" s="167">
        <v>157.93</v>
      </c>
      <c r="N445" s="167">
        <v>156.91499999999999</v>
      </c>
      <c r="O445" s="167">
        <v>149.57499999999999</v>
      </c>
      <c r="P445" s="167">
        <v>136.92599999999999</v>
      </c>
      <c r="Q445" s="168">
        <v>163.85409166666668</v>
      </c>
    </row>
    <row r="446" spans="1:17">
      <c r="A446" s="116"/>
      <c r="B446" s="31">
        <v>8</v>
      </c>
      <c r="C446" s="32"/>
      <c r="D446" s="152">
        <v>2021</v>
      </c>
      <c r="E446" s="167">
        <v>135.17750000000001</v>
      </c>
      <c r="F446" s="167">
        <v>139.10499999999999</v>
      </c>
      <c r="G446" s="167">
        <v>164.63800000000001</v>
      </c>
      <c r="H446" s="167">
        <v>178.33499999999998</v>
      </c>
      <c r="I446" s="167">
        <v>181.32999999999998</v>
      </c>
      <c r="J446" s="167">
        <v>188.06199999999998</v>
      </c>
      <c r="K446" s="167">
        <v>172.315</v>
      </c>
      <c r="L446" s="167">
        <v>156.51</v>
      </c>
      <c r="M446" s="167">
        <v>147.31800000000001</v>
      </c>
      <c r="N446" s="167">
        <v>133.17750000000001</v>
      </c>
      <c r="O446" s="167">
        <v>126.21</v>
      </c>
      <c r="P446" s="167">
        <v>125.90599999999999</v>
      </c>
      <c r="Q446" s="168">
        <v>154.00699999999998</v>
      </c>
    </row>
    <row r="447" spans="1:17">
      <c r="A447" s="116"/>
      <c r="B447" s="31">
        <v>8</v>
      </c>
      <c r="C447" s="32"/>
      <c r="D447" s="152">
        <v>2022</v>
      </c>
      <c r="E447" s="167">
        <v>130.8775</v>
      </c>
      <c r="F447" s="167">
        <v>143.3475</v>
      </c>
      <c r="G447" s="167">
        <v>179.56599999999997</v>
      </c>
      <c r="H447" s="167">
        <v>208.54000000000002</v>
      </c>
      <c r="I447" s="167">
        <v>210.42000000000002</v>
      </c>
      <c r="J447" s="167">
        <v>213.06599999999997</v>
      </c>
      <c r="K447" s="167">
        <v>211.72500000000002</v>
      </c>
      <c r="L447" s="167">
        <v>209.68</v>
      </c>
      <c r="M447" s="167">
        <v>211.55249999999998</v>
      </c>
      <c r="N447" s="167">
        <v>209.67000000000002</v>
      </c>
      <c r="O447" s="167">
        <v>202.51</v>
      </c>
      <c r="P447" s="167">
        <v>200.82249999999999</v>
      </c>
      <c r="Q447" s="168">
        <v>194.31475</v>
      </c>
    </row>
    <row r="448" spans="1:17">
      <c r="A448" s="116"/>
      <c r="B448" s="31">
        <v>8</v>
      </c>
      <c r="C448" s="32"/>
      <c r="D448" s="152">
        <v>2023</v>
      </c>
      <c r="E448" s="167">
        <v>201.41499999999999</v>
      </c>
      <c r="F448" s="167"/>
      <c r="G448" s="167"/>
      <c r="H448" s="167"/>
      <c r="I448" s="167"/>
      <c r="J448" s="167"/>
      <c r="K448" s="167"/>
      <c r="L448" s="167"/>
      <c r="M448" s="167"/>
      <c r="N448" s="167"/>
      <c r="O448" s="167"/>
      <c r="P448" s="167"/>
      <c r="Q448" s="168"/>
    </row>
    <row r="449" spans="1:17">
      <c r="A449" s="36"/>
      <c r="B449" s="31"/>
      <c r="C449" s="32"/>
      <c r="D449" s="152"/>
      <c r="E449" s="169"/>
      <c r="F449" s="169"/>
      <c r="G449" s="169"/>
      <c r="H449" s="169"/>
      <c r="I449" s="169"/>
      <c r="J449" s="169"/>
      <c r="K449" s="172"/>
      <c r="L449" s="172"/>
      <c r="M449" s="172"/>
      <c r="N449" s="172"/>
      <c r="O449" s="172"/>
      <c r="P449" s="178"/>
      <c r="Q449" s="170"/>
    </row>
    <row r="450" spans="1:17">
      <c r="A450" s="36"/>
      <c r="B450" s="31"/>
      <c r="C450" s="32"/>
      <c r="D450" s="152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77"/>
      <c r="Q450" s="171"/>
    </row>
    <row r="451" spans="1:17">
      <c r="A451" s="116" t="s">
        <v>198</v>
      </c>
      <c r="B451" s="31">
        <v>9</v>
      </c>
      <c r="C451" s="32"/>
      <c r="D451" s="152">
        <v>2018</v>
      </c>
      <c r="E451" s="167">
        <v>136.94800000000001</v>
      </c>
      <c r="F451" s="167">
        <v>149.4425</v>
      </c>
      <c r="G451" s="167">
        <v>151.54000000000002</v>
      </c>
      <c r="H451" s="167">
        <v>147.13</v>
      </c>
      <c r="I451" s="167">
        <v>145.70249999999999</v>
      </c>
      <c r="J451" s="167">
        <v>148.91249999999999</v>
      </c>
      <c r="K451" s="167">
        <v>146.714</v>
      </c>
      <c r="L451" s="167">
        <v>156.33250000000001</v>
      </c>
      <c r="M451" s="167">
        <v>149.60500000000002</v>
      </c>
      <c r="N451" s="167">
        <v>141.38200000000001</v>
      </c>
      <c r="O451" s="167">
        <v>140.3475</v>
      </c>
      <c r="P451" s="167">
        <v>140.18800000000002</v>
      </c>
      <c r="Q451" s="168">
        <v>146.18704166666669</v>
      </c>
    </row>
    <row r="452" spans="1:17">
      <c r="A452" s="36"/>
      <c r="B452" s="31">
        <v>9</v>
      </c>
      <c r="C452" s="32"/>
      <c r="D452" s="152">
        <v>2019</v>
      </c>
      <c r="E452" s="167">
        <v>140.18</v>
      </c>
      <c r="F452" s="167">
        <v>143.55500000000001</v>
      </c>
      <c r="G452" s="167">
        <v>150.55500000000001</v>
      </c>
      <c r="H452" s="167">
        <v>176.12200000000001</v>
      </c>
      <c r="I452" s="167">
        <v>182.96250000000001</v>
      </c>
      <c r="J452" s="167">
        <v>187.59750000000003</v>
      </c>
      <c r="K452" s="167">
        <v>182.738</v>
      </c>
      <c r="L452" s="167">
        <v>189.91499999999999</v>
      </c>
      <c r="M452" s="167">
        <v>190.30500000000001</v>
      </c>
      <c r="N452" s="167">
        <v>190.322</v>
      </c>
      <c r="O452" s="167">
        <v>195.54500000000002</v>
      </c>
      <c r="P452" s="167">
        <v>204.108</v>
      </c>
      <c r="Q452" s="168">
        <v>177.82541666666668</v>
      </c>
    </row>
    <row r="453" spans="1:17">
      <c r="A453" s="36"/>
      <c r="B453" s="31">
        <v>9</v>
      </c>
      <c r="C453" s="32"/>
      <c r="D453" s="152">
        <v>2020</v>
      </c>
      <c r="E453" s="167">
        <v>190.36500000000001</v>
      </c>
      <c r="F453" s="167">
        <v>197.285</v>
      </c>
      <c r="G453" s="167">
        <v>199.91399999999999</v>
      </c>
      <c r="H453" s="167">
        <v>186.45</v>
      </c>
      <c r="I453" s="167">
        <v>169.19750000000002</v>
      </c>
      <c r="J453" s="167">
        <v>171.2</v>
      </c>
      <c r="K453" s="167">
        <v>153.7525</v>
      </c>
      <c r="L453" s="167">
        <v>152.30599999999998</v>
      </c>
      <c r="M453" s="167">
        <v>136.44</v>
      </c>
      <c r="N453" s="167">
        <v>131.63749999999999</v>
      </c>
      <c r="O453" s="167">
        <v>128.29250000000002</v>
      </c>
      <c r="P453" s="167">
        <v>123.59</v>
      </c>
      <c r="Q453" s="168">
        <v>161.70250000000001</v>
      </c>
    </row>
    <row r="454" spans="1:17">
      <c r="A454" s="36"/>
      <c r="B454" s="31">
        <v>9</v>
      </c>
      <c r="C454" s="32"/>
      <c r="D454" s="152">
        <v>2021</v>
      </c>
      <c r="E454" s="167">
        <v>124.25999999999999</v>
      </c>
      <c r="F454" s="167">
        <v>126.255</v>
      </c>
      <c r="G454" s="167">
        <v>151.73600000000002</v>
      </c>
      <c r="H454" s="167">
        <v>152.875</v>
      </c>
      <c r="I454" s="167">
        <v>153.66749999999999</v>
      </c>
      <c r="J454" s="167">
        <v>158.23400000000001</v>
      </c>
      <c r="K454" s="167">
        <v>150.81</v>
      </c>
      <c r="L454" s="167">
        <v>141.71250000000001</v>
      </c>
      <c r="M454" s="167">
        <v>132.87799999999999</v>
      </c>
      <c r="N454" s="167">
        <v>127.9675</v>
      </c>
      <c r="O454" s="167">
        <v>127.42750000000001</v>
      </c>
      <c r="P454" s="167">
        <v>129.48200000000003</v>
      </c>
      <c r="Q454" s="168">
        <v>139.77541666666667</v>
      </c>
    </row>
    <row r="455" spans="1:17">
      <c r="A455" s="36"/>
      <c r="B455" s="31">
        <v>9</v>
      </c>
      <c r="C455" s="32"/>
      <c r="D455" s="152">
        <v>2022</v>
      </c>
      <c r="E455" s="167">
        <v>129.57249999999999</v>
      </c>
      <c r="F455" s="167">
        <v>130.99</v>
      </c>
      <c r="G455" s="167">
        <v>182.488</v>
      </c>
      <c r="H455" s="167">
        <v>202.95999999999998</v>
      </c>
      <c r="I455" s="167">
        <v>189.48499999999999</v>
      </c>
      <c r="J455" s="167">
        <v>189.63799999999998</v>
      </c>
      <c r="K455" s="167">
        <v>192.86</v>
      </c>
      <c r="L455" s="167">
        <v>204.578</v>
      </c>
      <c r="M455" s="167">
        <v>216.34</v>
      </c>
      <c r="N455" s="167">
        <v>204.95</v>
      </c>
      <c r="O455" s="167">
        <v>200.73200000000003</v>
      </c>
      <c r="P455" s="167">
        <v>208.59499999999997</v>
      </c>
      <c r="Q455" s="168">
        <v>187.76570833333332</v>
      </c>
    </row>
    <row r="456" spans="1:17">
      <c r="A456" s="36"/>
      <c r="B456" s="31">
        <v>9</v>
      </c>
      <c r="C456" s="32"/>
      <c r="D456" s="152">
        <v>2023</v>
      </c>
      <c r="E456" s="167">
        <v>208.66749999999999</v>
      </c>
      <c r="F456" s="167"/>
      <c r="G456" s="167"/>
      <c r="H456" s="167"/>
      <c r="I456" s="167"/>
      <c r="J456" s="167"/>
      <c r="K456" s="167"/>
      <c r="L456" s="167"/>
      <c r="M456" s="167"/>
      <c r="N456" s="167"/>
      <c r="O456" s="167"/>
      <c r="P456" s="167"/>
      <c r="Q456" s="168"/>
    </row>
    <row r="457" spans="1:17">
      <c r="A457" s="36"/>
      <c r="B457" s="31"/>
      <c r="C457" s="32"/>
      <c r="D457" s="152"/>
      <c r="E457" s="169"/>
      <c r="F457" s="169"/>
      <c r="G457" s="169"/>
      <c r="H457" s="169"/>
      <c r="I457" s="169"/>
      <c r="J457" s="169"/>
      <c r="K457" s="169"/>
      <c r="L457" s="169"/>
      <c r="M457" s="169"/>
      <c r="N457" s="169"/>
      <c r="O457" s="169"/>
      <c r="P457" s="169"/>
      <c r="Q457" s="173"/>
    </row>
    <row r="458" spans="1:17">
      <c r="A458" s="36"/>
      <c r="B458" s="31"/>
      <c r="C458" s="32"/>
      <c r="D458" s="152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77"/>
      <c r="Q458" s="171"/>
    </row>
    <row r="459" spans="1:17">
      <c r="A459" s="116" t="s">
        <v>207</v>
      </c>
      <c r="B459" s="31">
        <v>10</v>
      </c>
      <c r="C459" s="32"/>
      <c r="D459" s="152">
        <v>2018</v>
      </c>
      <c r="E459" s="167">
        <v>118.72200000000001</v>
      </c>
      <c r="F459" s="167">
        <v>127.5475</v>
      </c>
      <c r="G459" s="167">
        <v>132.34375</v>
      </c>
      <c r="H459" s="167">
        <v>127.12280000000001</v>
      </c>
      <c r="I459" s="167">
        <v>127.42849999999999</v>
      </c>
      <c r="J459" s="167">
        <v>130.69174999999998</v>
      </c>
      <c r="K459" s="167">
        <v>127.929</v>
      </c>
      <c r="L459" s="167">
        <v>133.53424999999999</v>
      </c>
      <c r="M459" s="167">
        <v>127.80324999999999</v>
      </c>
      <c r="N459" s="167">
        <v>121.572</v>
      </c>
      <c r="O459" s="167">
        <v>121.19749999999999</v>
      </c>
      <c r="P459" s="167">
        <v>121.85599999999999</v>
      </c>
      <c r="Q459" s="168">
        <v>126.47902499999998</v>
      </c>
    </row>
    <row r="460" spans="1:17">
      <c r="A460" s="116"/>
      <c r="B460" s="31">
        <v>10</v>
      </c>
      <c r="C460" s="32"/>
      <c r="D460" s="152">
        <v>2019</v>
      </c>
      <c r="E460" s="167">
        <v>122.005</v>
      </c>
      <c r="F460" s="167">
        <v>123.9075</v>
      </c>
      <c r="G460" s="167">
        <v>129.89000000000001</v>
      </c>
      <c r="H460" s="167">
        <v>156.97400000000002</v>
      </c>
      <c r="I460" s="167">
        <v>161.35</v>
      </c>
      <c r="J460" s="167">
        <v>165.45749999999998</v>
      </c>
      <c r="K460" s="167">
        <v>160.50200000000001</v>
      </c>
      <c r="L460" s="167">
        <v>169.73249999999999</v>
      </c>
      <c r="M460" s="167">
        <v>172.08250000000001</v>
      </c>
      <c r="N460" s="167">
        <v>172.57599999999996</v>
      </c>
      <c r="O460" s="167">
        <v>180.63</v>
      </c>
      <c r="P460" s="167">
        <v>188.73799999999997</v>
      </c>
      <c r="Q460" s="168">
        <v>158.65375</v>
      </c>
    </row>
    <row r="461" spans="1:17">
      <c r="A461" s="116"/>
      <c r="B461" s="31">
        <v>10</v>
      </c>
      <c r="C461" s="32"/>
      <c r="D461" s="152">
        <v>2020</v>
      </c>
      <c r="E461" s="167">
        <v>168.67500000000001</v>
      </c>
      <c r="F461" s="167">
        <v>173.5</v>
      </c>
      <c r="G461" s="167">
        <v>177.51</v>
      </c>
      <c r="H461" s="167">
        <v>165.11750000000001</v>
      </c>
      <c r="I461" s="167">
        <v>143.255</v>
      </c>
      <c r="J461" s="167">
        <v>141.68800000000002</v>
      </c>
      <c r="K461" s="167">
        <v>129.26749999999998</v>
      </c>
      <c r="L461" s="167">
        <v>129.464</v>
      </c>
      <c r="M461" s="167">
        <v>129.62</v>
      </c>
      <c r="N461" s="167">
        <v>128.86250000000001</v>
      </c>
      <c r="O461" s="167">
        <v>122.16500000000001</v>
      </c>
      <c r="P461" s="167">
        <v>115.208</v>
      </c>
      <c r="Q461" s="168">
        <v>143.69437499999998</v>
      </c>
    </row>
    <row r="462" spans="1:17">
      <c r="A462" s="116"/>
      <c r="B462" s="31">
        <v>10</v>
      </c>
      <c r="C462" s="32"/>
      <c r="D462" s="152">
        <v>2021</v>
      </c>
      <c r="E462" s="167">
        <v>115.3425</v>
      </c>
      <c r="F462" s="167">
        <v>116.9375</v>
      </c>
      <c r="G462" s="167">
        <v>141.80799999999999</v>
      </c>
      <c r="H462" s="167">
        <v>147.27999999999997</v>
      </c>
      <c r="I462" s="167">
        <v>147.86750000000001</v>
      </c>
      <c r="J462" s="167">
        <v>148.92599999999999</v>
      </c>
      <c r="K462" s="167">
        <v>136.13666666666668</v>
      </c>
      <c r="L462" s="167">
        <v>126.80749999999999</v>
      </c>
      <c r="M462" s="167">
        <v>118.73599999999999</v>
      </c>
      <c r="N462" s="167">
        <v>113.965</v>
      </c>
      <c r="O462" s="167">
        <v>114.075</v>
      </c>
      <c r="P462" s="167">
        <v>113.82000000000001</v>
      </c>
      <c r="Q462" s="168">
        <v>128.47513888888889</v>
      </c>
    </row>
    <row r="463" spans="1:17">
      <c r="A463" s="116"/>
      <c r="B463" s="31">
        <v>10</v>
      </c>
      <c r="C463" s="32"/>
      <c r="D463" s="152">
        <v>2022</v>
      </c>
      <c r="E463" s="167">
        <v>112.5475</v>
      </c>
      <c r="F463" s="167">
        <v>111.88499999999999</v>
      </c>
      <c r="G463" s="167">
        <v>152.96199999999999</v>
      </c>
      <c r="H463" s="167">
        <v>166.345</v>
      </c>
      <c r="I463" s="167">
        <v>160.26000000000002</v>
      </c>
      <c r="J463" s="167">
        <v>162.58599999999998</v>
      </c>
      <c r="K463" s="167">
        <v>168.72499999999999</v>
      </c>
      <c r="L463" s="167">
        <v>177.708</v>
      </c>
      <c r="M463" s="167">
        <v>184.435</v>
      </c>
      <c r="N463" s="167">
        <v>176.7475</v>
      </c>
      <c r="O463" s="167">
        <v>173.61199999999999</v>
      </c>
      <c r="P463" s="167">
        <v>179.43749999999997</v>
      </c>
      <c r="Q463" s="168">
        <v>160.60420833333333</v>
      </c>
    </row>
    <row r="464" spans="1:17">
      <c r="A464" s="116"/>
      <c r="B464" s="31">
        <v>10</v>
      </c>
      <c r="C464" s="32"/>
      <c r="D464" s="152">
        <v>2023</v>
      </c>
      <c r="E464" s="167">
        <v>174.935</v>
      </c>
      <c r="F464" s="167"/>
      <c r="G464" s="167"/>
      <c r="H464" s="167"/>
      <c r="I464" s="167"/>
      <c r="J464" s="167"/>
      <c r="K464" s="167"/>
      <c r="L464" s="167"/>
      <c r="M464" s="167"/>
      <c r="N464" s="167"/>
      <c r="O464" s="167"/>
      <c r="P464" s="167"/>
      <c r="Q464" s="168"/>
    </row>
    <row r="465" spans="1:17">
      <c r="A465" s="36"/>
      <c r="B465" s="31"/>
      <c r="C465" s="32"/>
      <c r="D465" s="152"/>
      <c r="E465" s="169"/>
      <c r="F465" s="169"/>
      <c r="G465" s="169"/>
      <c r="H465" s="169"/>
      <c r="I465" s="169"/>
      <c r="J465" s="169"/>
      <c r="K465" s="169"/>
      <c r="L465" s="169"/>
      <c r="M465" s="169"/>
      <c r="N465" s="169"/>
      <c r="O465" s="169"/>
      <c r="P465" s="177"/>
      <c r="Q465" s="170"/>
    </row>
    <row r="466" spans="1:17">
      <c r="A466" s="32"/>
      <c r="B466" s="31"/>
      <c r="C466" s="32"/>
      <c r="D466" s="31"/>
      <c r="E466" s="169"/>
      <c r="F466" s="169"/>
      <c r="G466" s="169"/>
      <c r="H466" s="169"/>
      <c r="I466" s="169"/>
      <c r="J466" s="169"/>
      <c r="K466" s="169"/>
      <c r="L466" s="169"/>
      <c r="M466" s="169"/>
      <c r="N466" s="169"/>
      <c r="O466" s="169"/>
      <c r="P466" s="177"/>
      <c r="Q466" s="173"/>
    </row>
    <row r="467" spans="1:17">
      <c r="A467" s="116" t="s">
        <v>251</v>
      </c>
      <c r="B467" s="31">
        <v>11</v>
      </c>
      <c r="C467" s="32"/>
      <c r="D467" s="152">
        <v>2018</v>
      </c>
      <c r="E467" s="167">
        <v>134.42087999999998</v>
      </c>
      <c r="F467" s="167">
        <v>143.35807499999999</v>
      </c>
      <c r="G467" s="167">
        <v>145.40277499999999</v>
      </c>
      <c r="H467" s="167">
        <v>141.87931999999998</v>
      </c>
      <c r="I467" s="167">
        <v>138.27417500000001</v>
      </c>
      <c r="J467" s="167">
        <v>143.18770000000001</v>
      </c>
      <c r="K467" s="167">
        <v>141.95112</v>
      </c>
      <c r="L467" s="167">
        <v>150.30012500000001</v>
      </c>
      <c r="M467" s="167">
        <v>143.94695000000002</v>
      </c>
      <c r="N467" s="167">
        <v>134.18711999999999</v>
      </c>
      <c r="O467" s="167">
        <v>130.10235</v>
      </c>
      <c r="P467" s="167">
        <v>127.83210000000001</v>
      </c>
      <c r="Q467" s="168">
        <v>139.57022416666666</v>
      </c>
    </row>
    <row r="468" spans="1:17">
      <c r="A468" s="116"/>
      <c r="B468" s="31">
        <v>11</v>
      </c>
      <c r="C468" s="32"/>
      <c r="D468" s="152">
        <v>2019</v>
      </c>
      <c r="E468" s="167">
        <v>125.73015000000001</v>
      </c>
      <c r="F468" s="167">
        <v>127.7818</v>
      </c>
      <c r="G468" s="167">
        <v>137.32917499999999</v>
      </c>
      <c r="H468" s="167">
        <v>175.90142</v>
      </c>
      <c r="I468" s="167">
        <v>177.972025</v>
      </c>
      <c r="J468" s="167">
        <v>178.04057499999999</v>
      </c>
      <c r="K468" s="167">
        <v>172.13082</v>
      </c>
      <c r="L468" s="167">
        <v>176.28572500000001</v>
      </c>
      <c r="M468" s="167">
        <v>177.84322499999999</v>
      </c>
      <c r="N468" s="167">
        <v>178.11968000000002</v>
      </c>
      <c r="O468" s="167">
        <v>180.20054999999999</v>
      </c>
      <c r="P468" s="167">
        <v>192.93540000000002</v>
      </c>
      <c r="Q468" s="168">
        <v>166.68921208333336</v>
      </c>
    </row>
    <row r="469" spans="1:17">
      <c r="A469" s="116"/>
      <c r="B469" s="31">
        <v>11</v>
      </c>
      <c r="C469" s="32"/>
      <c r="D469" s="152">
        <v>2020</v>
      </c>
      <c r="E469" s="167">
        <v>181.6173</v>
      </c>
      <c r="F469" s="167">
        <v>191.52952500000001</v>
      </c>
      <c r="G469" s="167">
        <v>187.13884000000002</v>
      </c>
      <c r="H469" s="167">
        <v>170.86735000000002</v>
      </c>
      <c r="I469" s="167">
        <v>153.70035000000001</v>
      </c>
      <c r="J469" s="167">
        <v>161.06200000000001</v>
      </c>
      <c r="K469" s="167">
        <v>142.72499999999999</v>
      </c>
      <c r="L469" s="167">
        <v>145.648</v>
      </c>
      <c r="M469" s="167">
        <v>134.6875</v>
      </c>
      <c r="N469" s="167">
        <v>128.05250000000001</v>
      </c>
      <c r="O469" s="167">
        <v>120.69499999999999</v>
      </c>
      <c r="P469" s="167">
        <v>113.624</v>
      </c>
      <c r="Q469" s="168">
        <v>152.61228041666666</v>
      </c>
    </row>
    <row r="470" spans="1:17">
      <c r="A470" s="116"/>
      <c r="B470" s="31">
        <v>11</v>
      </c>
      <c r="C470" s="32"/>
      <c r="D470" s="152">
        <v>2021</v>
      </c>
      <c r="E470" s="167">
        <v>113.22</v>
      </c>
      <c r="F470" s="167">
        <v>125.47749999999999</v>
      </c>
      <c r="G470" s="167">
        <v>150.40600000000001</v>
      </c>
      <c r="H470" s="167">
        <v>149.74250000000001</v>
      </c>
      <c r="I470" s="167">
        <v>154.27500000000001</v>
      </c>
      <c r="J470" s="167">
        <v>155.798</v>
      </c>
      <c r="K470" s="167">
        <v>143.08249999999998</v>
      </c>
      <c r="L470" s="167">
        <v>144.49250000000001</v>
      </c>
      <c r="M470" s="167">
        <v>126.12199999999999</v>
      </c>
      <c r="N470" s="167">
        <v>118.20750000000001</v>
      </c>
      <c r="O470" s="167">
        <v>118.13</v>
      </c>
      <c r="P470" s="167">
        <v>127.104</v>
      </c>
      <c r="Q470" s="168">
        <v>135.50479166666668</v>
      </c>
    </row>
    <row r="471" spans="1:17">
      <c r="A471" s="116"/>
      <c r="B471" s="31">
        <v>11</v>
      </c>
      <c r="C471" s="32"/>
      <c r="D471" s="152">
        <v>2022</v>
      </c>
      <c r="E471" s="167">
        <v>127.85750000000002</v>
      </c>
      <c r="F471" s="167">
        <v>122.58</v>
      </c>
      <c r="G471" s="167">
        <v>175.55800000000002</v>
      </c>
      <c r="H471" s="167">
        <v>191.17000000000002</v>
      </c>
      <c r="I471" s="167">
        <v>184.0925</v>
      </c>
      <c r="J471" s="167">
        <v>190.30799999999999</v>
      </c>
      <c r="K471" s="167">
        <v>191.76</v>
      </c>
      <c r="L471" s="167">
        <v>205.73000000000002</v>
      </c>
      <c r="M471" s="167">
        <v>215.6</v>
      </c>
      <c r="N471" s="167">
        <v>196.51749999999998</v>
      </c>
      <c r="O471" s="167">
        <v>201.68800000000002</v>
      </c>
      <c r="P471" s="167">
        <v>213.35</v>
      </c>
      <c r="Q471" s="168">
        <v>184.68429166666667</v>
      </c>
    </row>
    <row r="472" spans="1:17">
      <c r="A472" s="116"/>
      <c r="B472" s="31">
        <v>11</v>
      </c>
      <c r="C472" s="32"/>
      <c r="D472" s="152">
        <v>2023</v>
      </c>
      <c r="E472" s="167">
        <v>204.935</v>
      </c>
      <c r="F472" s="167"/>
      <c r="G472" s="167"/>
      <c r="H472" s="167"/>
      <c r="I472" s="167"/>
      <c r="J472" s="167"/>
      <c r="K472" s="167"/>
      <c r="L472" s="167"/>
      <c r="M472" s="167"/>
      <c r="N472" s="167"/>
      <c r="O472" s="167"/>
      <c r="P472" s="167"/>
      <c r="Q472" s="168"/>
    </row>
    <row r="473" spans="1:17">
      <c r="A473" s="32"/>
      <c r="B473" s="31"/>
      <c r="C473" s="152"/>
      <c r="D473" s="152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77"/>
      <c r="Q473" s="173"/>
    </row>
    <row r="474" spans="1:17">
      <c r="A474" s="32"/>
      <c r="B474" s="31"/>
      <c r="C474" s="152"/>
      <c r="D474" s="152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77"/>
      <c r="Q474" s="173"/>
    </row>
    <row r="475" spans="1:17">
      <c r="A475" s="116" t="s">
        <v>238</v>
      </c>
      <c r="B475" s="31">
        <v>12</v>
      </c>
      <c r="C475" s="32"/>
      <c r="D475" s="152">
        <v>2018</v>
      </c>
      <c r="E475" s="167">
        <v>126.52318</v>
      </c>
      <c r="F475" s="167">
        <v>125.97062500000001</v>
      </c>
      <c r="G475" s="167">
        <v>130.04640000000001</v>
      </c>
      <c r="H475" s="167">
        <v>127.14122</v>
      </c>
      <c r="I475" s="167">
        <v>127.14897500000001</v>
      </c>
      <c r="J475" s="167">
        <v>126.65062500000001</v>
      </c>
      <c r="K475" s="167">
        <v>127.2354</v>
      </c>
      <c r="L475" s="167">
        <v>130.62527499999999</v>
      </c>
      <c r="M475" s="167">
        <v>131.76552500000003</v>
      </c>
      <c r="N475" s="167">
        <v>126.81348</v>
      </c>
      <c r="O475" s="167">
        <v>127.32582500000001</v>
      </c>
      <c r="P475" s="167">
        <v>129.76604</v>
      </c>
      <c r="Q475" s="168">
        <v>128.08438083333337</v>
      </c>
    </row>
    <row r="476" spans="1:17">
      <c r="A476" s="116"/>
      <c r="B476" s="31">
        <v>12</v>
      </c>
      <c r="C476" s="32"/>
      <c r="D476" s="152">
        <v>2019</v>
      </c>
      <c r="E476" s="167">
        <v>127.051225</v>
      </c>
      <c r="F476" s="167">
        <v>129.58215000000001</v>
      </c>
      <c r="G476" s="167">
        <v>134.07069999999999</v>
      </c>
      <c r="H476" s="167">
        <v>155.22778</v>
      </c>
      <c r="I476" s="167">
        <v>166.35345000000001</v>
      </c>
      <c r="J476" s="167">
        <v>172.829725</v>
      </c>
      <c r="K476" s="167">
        <v>170.27462</v>
      </c>
      <c r="L476" s="167">
        <v>171.15537499999999</v>
      </c>
      <c r="M476" s="167">
        <v>176.59094999999999</v>
      </c>
      <c r="N476" s="167">
        <v>183.84814</v>
      </c>
      <c r="O476" s="167">
        <v>195.32637500000001</v>
      </c>
      <c r="P476" s="167">
        <v>194.51465999999999</v>
      </c>
      <c r="Q476" s="168">
        <v>164.73542916666671</v>
      </c>
    </row>
    <row r="477" spans="1:17">
      <c r="A477" s="116"/>
      <c r="B477" s="31">
        <v>12</v>
      </c>
      <c r="C477" s="32"/>
      <c r="D477" s="152">
        <v>2020</v>
      </c>
      <c r="E477" s="167">
        <v>197.47837500000003</v>
      </c>
      <c r="F477" s="167">
        <v>202.45772500000001</v>
      </c>
      <c r="G477" s="167">
        <v>203.22561999999999</v>
      </c>
      <c r="H477" s="167">
        <v>193.66305</v>
      </c>
      <c r="I477" s="167">
        <v>179.67870000000002</v>
      </c>
      <c r="J477" s="167">
        <v>167.07</v>
      </c>
      <c r="K477" s="167">
        <v>159.17750000000001</v>
      </c>
      <c r="L477" s="167">
        <v>158.75799999999998</v>
      </c>
      <c r="M477" s="167">
        <v>157.755</v>
      </c>
      <c r="N477" s="167">
        <v>155.02249999999998</v>
      </c>
      <c r="O477" s="167">
        <v>150.3075</v>
      </c>
      <c r="P477" s="167">
        <v>142.85599999999999</v>
      </c>
      <c r="Q477" s="168">
        <v>172.28749749999997</v>
      </c>
    </row>
    <row r="478" spans="1:17">
      <c r="A478" s="116"/>
      <c r="B478" s="31">
        <v>12</v>
      </c>
      <c r="C478" s="32"/>
      <c r="D478" s="152">
        <v>2021</v>
      </c>
      <c r="E478" s="167">
        <v>143.67250000000001</v>
      </c>
      <c r="F478" s="167">
        <v>143.34250000000003</v>
      </c>
      <c r="G478" s="167">
        <v>150.47600000000003</v>
      </c>
      <c r="H478" s="167">
        <v>158.8725</v>
      </c>
      <c r="I478" s="167">
        <v>167.92750000000001</v>
      </c>
      <c r="J478" s="167">
        <v>172.85399999999998</v>
      </c>
      <c r="K478" s="167">
        <v>160.1</v>
      </c>
      <c r="L478" s="167">
        <v>144.88249999999999</v>
      </c>
      <c r="M478" s="167">
        <v>134.34199999999998</v>
      </c>
      <c r="N478" s="167">
        <v>131.66499999999999</v>
      </c>
      <c r="O478" s="167">
        <v>129.685</v>
      </c>
      <c r="P478" s="167">
        <v>129.87799999999999</v>
      </c>
      <c r="Q478" s="168">
        <v>147.30812499999999</v>
      </c>
    </row>
    <row r="479" spans="1:17">
      <c r="A479" s="116"/>
      <c r="B479" s="31">
        <v>12</v>
      </c>
      <c r="C479" s="32"/>
      <c r="D479" s="152">
        <v>2022</v>
      </c>
      <c r="E479" s="167">
        <v>128.98249999999999</v>
      </c>
      <c r="F479" s="167">
        <v>123.53999999999999</v>
      </c>
      <c r="G479" s="167">
        <v>134.35200000000003</v>
      </c>
      <c r="H479" s="167">
        <v>157.61250000000001</v>
      </c>
      <c r="I479" s="167">
        <v>168.73</v>
      </c>
      <c r="J479" s="167">
        <v>168.40799999999999</v>
      </c>
      <c r="K479" s="167">
        <v>170.33250000000001</v>
      </c>
      <c r="L479" s="167">
        <v>177.012</v>
      </c>
      <c r="M479" s="167">
        <v>183.55249999999998</v>
      </c>
      <c r="N479" s="167">
        <v>183.57</v>
      </c>
      <c r="O479" s="167">
        <v>183.82</v>
      </c>
      <c r="P479" s="167">
        <v>185.7475</v>
      </c>
      <c r="Q479" s="168">
        <v>163.80495833333333</v>
      </c>
    </row>
    <row r="480" spans="1:17">
      <c r="A480" s="116"/>
      <c r="B480" s="31">
        <v>12</v>
      </c>
      <c r="C480" s="32"/>
      <c r="D480" s="152">
        <v>2023</v>
      </c>
      <c r="E480" s="167">
        <v>177.02500000000001</v>
      </c>
      <c r="F480" s="167"/>
      <c r="G480" s="167"/>
      <c r="H480" s="167"/>
      <c r="I480" s="167"/>
      <c r="J480" s="167"/>
      <c r="K480" s="167"/>
      <c r="L480" s="167"/>
      <c r="M480" s="167"/>
      <c r="N480" s="167"/>
      <c r="O480" s="167"/>
      <c r="P480" s="167"/>
      <c r="Q480" s="168"/>
    </row>
    <row r="481" spans="1:17">
      <c r="A481" s="116"/>
      <c r="B481" s="31"/>
      <c r="C481" s="32"/>
      <c r="D481" s="152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73"/>
    </row>
    <row r="482" spans="1:17">
      <c r="A482" s="116"/>
      <c r="B482" s="31"/>
      <c r="C482" s="32"/>
      <c r="D482" s="152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77"/>
      <c r="Q482" s="173"/>
    </row>
    <row r="483" spans="1:17">
      <c r="A483" s="30" t="s">
        <v>252</v>
      </c>
      <c r="B483" s="31"/>
      <c r="C483" s="30"/>
      <c r="D483" s="152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76"/>
      <c r="Q483" s="113"/>
    </row>
    <row r="484" spans="1:17">
      <c r="A484" s="116" t="s">
        <v>152</v>
      </c>
      <c r="B484" s="31">
        <v>13</v>
      </c>
      <c r="C484" s="32"/>
      <c r="D484" s="152">
        <v>2018</v>
      </c>
      <c r="E484" s="167">
        <v>131.80000000000001</v>
      </c>
      <c r="F484" s="167">
        <v>135</v>
      </c>
      <c r="G484" s="167">
        <v>142.5</v>
      </c>
      <c r="H484" s="167">
        <v>139</v>
      </c>
      <c r="I484" s="167">
        <v>138</v>
      </c>
      <c r="J484" s="167">
        <v>139.25</v>
      </c>
      <c r="K484" s="167">
        <v>140.19999999999999</v>
      </c>
      <c r="L484" s="167">
        <v>141.25</v>
      </c>
      <c r="M484" s="167">
        <v>146</v>
      </c>
      <c r="N484" s="167">
        <v>139.19999999999999</v>
      </c>
      <c r="O484" s="167">
        <v>137</v>
      </c>
      <c r="P484" s="167">
        <v>136.80000000000001</v>
      </c>
      <c r="Q484" s="168">
        <v>138.83333333333334</v>
      </c>
    </row>
    <row r="485" spans="1:17">
      <c r="A485" s="116"/>
      <c r="B485" s="31">
        <v>13</v>
      </c>
      <c r="C485" s="32"/>
      <c r="D485" s="152">
        <v>2019</v>
      </c>
      <c r="E485" s="167">
        <v>136.75</v>
      </c>
      <c r="F485" s="167">
        <v>137</v>
      </c>
      <c r="G485" s="167">
        <v>141.25</v>
      </c>
      <c r="H485" s="167">
        <v>157.80000000000001</v>
      </c>
      <c r="I485" s="167">
        <v>164.5</v>
      </c>
      <c r="J485" s="167">
        <v>170</v>
      </c>
      <c r="K485" s="167">
        <v>173.2</v>
      </c>
      <c r="L485" s="167">
        <v>177.25</v>
      </c>
      <c r="M485" s="167">
        <v>186.5</v>
      </c>
      <c r="N485" s="167">
        <v>189.2</v>
      </c>
      <c r="O485" s="167">
        <v>188.25</v>
      </c>
      <c r="P485" s="167">
        <v>188.4</v>
      </c>
      <c r="Q485" s="168">
        <v>167.50833333333335</v>
      </c>
    </row>
    <row r="486" spans="1:17">
      <c r="A486" s="116"/>
      <c r="B486" s="31">
        <v>13</v>
      </c>
      <c r="C486" s="32"/>
      <c r="D486" s="152">
        <v>2020</v>
      </c>
      <c r="E486" s="167">
        <v>175.5</v>
      </c>
      <c r="F486" s="167">
        <v>167</v>
      </c>
      <c r="G486" s="167">
        <v>174.2</v>
      </c>
      <c r="H486" s="167">
        <v>171.25</v>
      </c>
      <c r="I486" s="167">
        <v>158.5</v>
      </c>
      <c r="J486" s="167">
        <v>154.19999999999999</v>
      </c>
      <c r="K486" s="167">
        <v>152</v>
      </c>
      <c r="L486" s="167">
        <v>151.19999999999999</v>
      </c>
      <c r="M486" s="167">
        <v>157.75</v>
      </c>
      <c r="N486" s="167">
        <v>156.75</v>
      </c>
      <c r="O486" s="167">
        <v>151.25</v>
      </c>
      <c r="P486" s="167">
        <v>140.80000000000001</v>
      </c>
      <c r="Q486" s="168">
        <v>159.20000000000002</v>
      </c>
    </row>
    <row r="487" spans="1:17">
      <c r="A487" s="116"/>
      <c r="B487" s="31">
        <v>13</v>
      </c>
      <c r="C487" s="32"/>
      <c r="D487" s="152">
        <v>2021</v>
      </c>
      <c r="E487" s="167">
        <v>140</v>
      </c>
      <c r="F487" s="167">
        <v>140.5</v>
      </c>
      <c r="G487" s="167">
        <v>150.4</v>
      </c>
      <c r="H487" s="167">
        <v>161.25</v>
      </c>
      <c r="I487" s="167">
        <v>172.5</v>
      </c>
      <c r="J487" s="167">
        <v>173.6</v>
      </c>
      <c r="K487" s="167">
        <v>159.5</v>
      </c>
      <c r="L487" s="167">
        <v>154.5</v>
      </c>
      <c r="M487" s="167">
        <v>152.4</v>
      </c>
      <c r="N487" s="167">
        <v>142</v>
      </c>
      <c r="O487" s="167">
        <v>140.25</v>
      </c>
      <c r="P487" s="167">
        <v>142.19999999999999</v>
      </c>
      <c r="Q487" s="168">
        <v>152.42500000000001</v>
      </c>
    </row>
    <row r="488" spans="1:17">
      <c r="A488" s="116"/>
      <c r="B488" s="31">
        <v>13</v>
      </c>
      <c r="C488" s="32"/>
      <c r="D488" s="152">
        <v>2022</v>
      </c>
      <c r="E488" s="167">
        <v>143</v>
      </c>
      <c r="F488" s="167">
        <v>144.25</v>
      </c>
      <c r="G488" s="167">
        <v>161</v>
      </c>
      <c r="H488" s="167">
        <v>186.25</v>
      </c>
      <c r="I488" s="167">
        <v>188</v>
      </c>
      <c r="J488" s="167">
        <v>190.8</v>
      </c>
      <c r="K488" s="167">
        <v>203.5</v>
      </c>
      <c r="L488" s="167">
        <v>214.6</v>
      </c>
      <c r="M488" s="167">
        <v>222.5</v>
      </c>
      <c r="N488" s="167">
        <v>220.75</v>
      </c>
      <c r="O488" s="167">
        <v>204.6</v>
      </c>
      <c r="P488" s="167">
        <v>201</v>
      </c>
      <c r="Q488" s="168">
        <v>190.02083333333334</v>
      </c>
    </row>
    <row r="489" spans="1:17">
      <c r="A489" s="116"/>
      <c r="B489" s="31">
        <v>13</v>
      </c>
      <c r="C489" s="32"/>
      <c r="D489" s="152">
        <v>2023</v>
      </c>
      <c r="E489" s="167">
        <v>205.75</v>
      </c>
      <c r="F489" s="167"/>
      <c r="G489" s="167"/>
      <c r="H489" s="167"/>
      <c r="I489" s="167"/>
      <c r="J489" s="167"/>
      <c r="K489" s="167"/>
      <c r="L489" s="167"/>
      <c r="M489" s="167"/>
      <c r="N489" s="167"/>
      <c r="O489" s="167"/>
      <c r="P489" s="167"/>
      <c r="Q489" s="168"/>
    </row>
    <row r="490" spans="1:17">
      <c r="A490" s="36"/>
      <c r="B490" s="31"/>
      <c r="C490" s="31"/>
      <c r="D490" s="152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77"/>
      <c r="Q490" s="170"/>
    </row>
    <row r="491" spans="1:17">
      <c r="A491" s="36"/>
      <c r="B491" s="31"/>
      <c r="C491" s="32"/>
      <c r="D491" s="152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77"/>
      <c r="Q491" s="171"/>
    </row>
    <row r="492" spans="1:17">
      <c r="A492" s="116" t="s">
        <v>236</v>
      </c>
      <c r="B492" s="31">
        <v>14</v>
      </c>
      <c r="C492" s="32"/>
      <c r="D492" s="152">
        <v>2018</v>
      </c>
      <c r="E492" s="167">
        <v>126.97799999999999</v>
      </c>
      <c r="F492" s="167">
        <v>133.26499999999999</v>
      </c>
      <c r="G492" s="167">
        <v>146.00749999999999</v>
      </c>
      <c r="H492" s="167">
        <v>146.20800000000003</v>
      </c>
      <c r="I492" s="167">
        <v>147.06</v>
      </c>
      <c r="J492" s="167">
        <v>152.39250000000001</v>
      </c>
      <c r="K492" s="167">
        <v>156.208</v>
      </c>
      <c r="L492" s="167">
        <v>157.02249999999998</v>
      </c>
      <c r="M492" s="167">
        <v>152.73250000000002</v>
      </c>
      <c r="N492" s="167">
        <v>139.42999999999998</v>
      </c>
      <c r="O492" s="167">
        <v>131.91500000000002</v>
      </c>
      <c r="P492" s="167">
        <v>131.37799999999999</v>
      </c>
      <c r="Q492" s="168">
        <v>143.38308333333333</v>
      </c>
    </row>
    <row r="493" spans="1:17">
      <c r="A493" s="116"/>
      <c r="B493" s="31">
        <v>14</v>
      </c>
      <c r="C493" s="32"/>
      <c r="D493" s="152">
        <v>2019</v>
      </c>
      <c r="E493" s="167">
        <v>131.1525</v>
      </c>
      <c r="F493" s="167">
        <v>135.59</v>
      </c>
      <c r="G493" s="167">
        <v>148.21</v>
      </c>
      <c r="H493" s="167">
        <v>168.73999999999998</v>
      </c>
      <c r="I493" s="167">
        <v>173.89750000000001</v>
      </c>
      <c r="J493" s="167">
        <v>180.95750000000001</v>
      </c>
      <c r="K493" s="167">
        <v>182.322</v>
      </c>
      <c r="L493" s="167">
        <v>183.13249999999999</v>
      </c>
      <c r="M493" s="167">
        <v>183.01</v>
      </c>
      <c r="N493" s="167">
        <v>181.24600000000001</v>
      </c>
      <c r="O493" s="167">
        <v>180.1275</v>
      </c>
      <c r="P493" s="167">
        <v>188.18599999999998</v>
      </c>
      <c r="Q493" s="168">
        <v>169.71429166666667</v>
      </c>
    </row>
    <row r="494" spans="1:17">
      <c r="A494" s="116"/>
      <c r="B494" s="31">
        <v>14</v>
      </c>
      <c r="C494" s="32"/>
      <c r="D494" s="152">
        <v>2020</v>
      </c>
      <c r="E494" s="167">
        <v>181.83749999999998</v>
      </c>
      <c r="F494" s="167">
        <v>181.1925</v>
      </c>
      <c r="G494" s="167">
        <v>191.25399999999999</v>
      </c>
      <c r="H494" s="167">
        <v>182.04250000000002</v>
      </c>
      <c r="I494" s="167">
        <v>163.4</v>
      </c>
      <c r="J494" s="167">
        <v>166.33800000000002</v>
      </c>
      <c r="K494" s="167">
        <v>168.38</v>
      </c>
      <c r="L494" s="167">
        <v>165.70800000000003</v>
      </c>
      <c r="M494" s="167">
        <v>165.38249999999999</v>
      </c>
      <c r="N494" s="167">
        <v>165.46250000000001</v>
      </c>
      <c r="O494" s="167">
        <v>156.745</v>
      </c>
      <c r="P494" s="167">
        <v>142.904</v>
      </c>
      <c r="Q494" s="168">
        <v>169.22054166666669</v>
      </c>
    </row>
    <row r="495" spans="1:17">
      <c r="A495" s="116"/>
      <c r="B495" s="31">
        <v>14</v>
      </c>
      <c r="C495" s="32"/>
      <c r="D495" s="152">
        <v>2021</v>
      </c>
      <c r="E495" s="167">
        <v>141.19499999999999</v>
      </c>
      <c r="F495" s="167">
        <v>144.995</v>
      </c>
      <c r="G495" s="167">
        <v>172.00799999999998</v>
      </c>
      <c r="H495" s="167">
        <v>186.7</v>
      </c>
      <c r="I495" s="167">
        <v>190.155</v>
      </c>
      <c r="J495" s="167">
        <v>197.43600000000001</v>
      </c>
      <c r="K495" s="167">
        <v>179.60749999999999</v>
      </c>
      <c r="L495" s="167">
        <v>161.95750000000001</v>
      </c>
      <c r="M495" s="167">
        <v>153.09800000000001</v>
      </c>
      <c r="N495" s="167">
        <v>138.33999999999997</v>
      </c>
      <c r="O495" s="167">
        <v>132.82249999999999</v>
      </c>
      <c r="P495" s="167">
        <v>131.34399999999999</v>
      </c>
      <c r="Q495" s="168">
        <v>160.80487499999998</v>
      </c>
    </row>
    <row r="496" spans="1:17">
      <c r="A496" s="116"/>
      <c r="B496" s="31">
        <v>14</v>
      </c>
      <c r="C496" s="32"/>
      <c r="D496" s="152">
        <v>2022</v>
      </c>
      <c r="E496" s="167">
        <v>135.7825</v>
      </c>
      <c r="F496" s="167">
        <v>148.2775</v>
      </c>
      <c r="G496" s="167">
        <v>186.97399999999999</v>
      </c>
      <c r="H496" s="167">
        <v>215.065</v>
      </c>
      <c r="I496" s="167">
        <v>217.26999999999998</v>
      </c>
      <c r="J496" s="167">
        <v>219.37600000000003</v>
      </c>
      <c r="K496" s="167">
        <v>217.94499999999999</v>
      </c>
      <c r="L496" s="167">
        <v>214.93599999999998</v>
      </c>
      <c r="M496" s="167">
        <v>217.32</v>
      </c>
      <c r="N496" s="167">
        <v>217.63</v>
      </c>
      <c r="O496" s="167">
        <v>209.76599999999999</v>
      </c>
      <c r="P496" s="167">
        <v>208.47750000000002</v>
      </c>
      <c r="Q496" s="168">
        <v>200.73495833333331</v>
      </c>
    </row>
    <row r="497" spans="1:17">
      <c r="A497" s="116"/>
      <c r="B497" s="31">
        <v>14</v>
      </c>
      <c r="C497" s="32"/>
      <c r="D497" s="152">
        <v>2023</v>
      </c>
      <c r="E497" s="167">
        <v>211.36</v>
      </c>
      <c r="F497" s="167"/>
      <c r="G497" s="167"/>
      <c r="H497" s="167"/>
      <c r="I497" s="167"/>
      <c r="J497" s="167"/>
      <c r="K497" s="167"/>
      <c r="L497" s="167"/>
      <c r="M497" s="167"/>
      <c r="N497" s="167"/>
      <c r="O497" s="167"/>
      <c r="P497" s="167"/>
      <c r="Q497" s="168"/>
    </row>
    <row r="498" spans="1:17">
      <c r="A498" s="36"/>
      <c r="B498" s="31"/>
      <c r="C498" s="32"/>
      <c r="D498" s="152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77"/>
      <c r="Q498" s="170"/>
    </row>
    <row r="499" spans="1:17">
      <c r="A499" s="36"/>
      <c r="B499" s="31"/>
      <c r="C499" s="32"/>
      <c r="D499" s="152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77"/>
      <c r="Q499" s="171"/>
    </row>
    <row r="500" spans="1:17">
      <c r="A500" s="116" t="s">
        <v>198</v>
      </c>
      <c r="B500" s="31">
        <v>15</v>
      </c>
      <c r="C500" s="32"/>
      <c r="D500" s="152">
        <v>2018</v>
      </c>
      <c r="E500" s="167">
        <v>140.47000000000003</v>
      </c>
      <c r="F500" s="167">
        <v>151.66500000000002</v>
      </c>
      <c r="G500" s="167">
        <v>154.94749999999999</v>
      </c>
      <c r="H500" s="167">
        <v>150.38800000000001</v>
      </c>
      <c r="I500" s="167">
        <v>149.11000000000001</v>
      </c>
      <c r="J500" s="167">
        <v>152.3725</v>
      </c>
      <c r="K500" s="167">
        <v>150.17800000000003</v>
      </c>
      <c r="L500" s="167">
        <v>159.83749999999998</v>
      </c>
      <c r="M500" s="167">
        <v>152.98750000000001</v>
      </c>
      <c r="N500" s="167">
        <v>144.29600000000002</v>
      </c>
      <c r="O500" s="167">
        <v>143.375</v>
      </c>
      <c r="P500" s="167">
        <v>143.43599999999998</v>
      </c>
      <c r="Q500" s="168">
        <v>149.42191666666665</v>
      </c>
    </row>
    <row r="501" spans="1:17">
      <c r="A501" s="116"/>
      <c r="B501" s="31">
        <v>15</v>
      </c>
      <c r="C501" s="32"/>
      <c r="D501" s="152">
        <v>2019</v>
      </c>
      <c r="E501" s="167">
        <v>143.33750000000001</v>
      </c>
      <c r="F501" s="167">
        <v>146.54750000000001</v>
      </c>
      <c r="G501" s="167">
        <v>153.69999999999999</v>
      </c>
      <c r="H501" s="167">
        <v>179.44400000000002</v>
      </c>
      <c r="I501" s="167">
        <v>186.89250000000001</v>
      </c>
      <c r="J501" s="167">
        <v>191.62</v>
      </c>
      <c r="K501" s="167">
        <v>186.69</v>
      </c>
      <c r="L501" s="167">
        <v>193.48750000000001</v>
      </c>
      <c r="M501" s="167">
        <v>193.91249999999999</v>
      </c>
      <c r="N501" s="167">
        <v>193.756</v>
      </c>
      <c r="O501" s="167">
        <v>199.40250000000003</v>
      </c>
      <c r="P501" s="167">
        <v>208.048</v>
      </c>
      <c r="Q501" s="168">
        <v>181.40316666666664</v>
      </c>
    </row>
    <row r="502" spans="1:17">
      <c r="A502" s="116"/>
      <c r="B502" s="31">
        <v>15</v>
      </c>
      <c r="C502" s="32"/>
      <c r="D502" s="152">
        <v>2020</v>
      </c>
      <c r="E502" s="167">
        <v>194.11749999999998</v>
      </c>
      <c r="F502" s="167">
        <v>201.17000000000002</v>
      </c>
      <c r="G502" s="167">
        <v>203.62</v>
      </c>
      <c r="H502" s="167">
        <v>190.03749999999999</v>
      </c>
      <c r="I502" s="167">
        <v>172.64749999999998</v>
      </c>
      <c r="J502" s="167">
        <v>174.298</v>
      </c>
      <c r="K502" s="167">
        <v>156.8425</v>
      </c>
      <c r="L502" s="167">
        <v>155.352</v>
      </c>
      <c r="M502" s="167">
        <v>139.51749999999998</v>
      </c>
      <c r="N502" s="167">
        <v>134.14499999999998</v>
      </c>
      <c r="O502" s="167">
        <v>130.79499999999999</v>
      </c>
      <c r="P502" s="167">
        <v>126.21199999999999</v>
      </c>
      <c r="Q502" s="168">
        <v>164.89620833333333</v>
      </c>
    </row>
    <row r="503" spans="1:17">
      <c r="A503" s="116"/>
      <c r="B503" s="31">
        <v>15</v>
      </c>
      <c r="C503" s="32"/>
      <c r="D503" s="152">
        <v>2021</v>
      </c>
      <c r="E503" s="167">
        <v>127.155</v>
      </c>
      <c r="F503" s="167">
        <v>128.64499999999998</v>
      </c>
      <c r="G503" s="167">
        <v>154.81600000000003</v>
      </c>
      <c r="H503" s="167">
        <v>155.85249999999999</v>
      </c>
      <c r="I503" s="167">
        <v>156.66250000000002</v>
      </c>
      <c r="J503" s="167">
        <v>160.95999999999998</v>
      </c>
      <c r="K503" s="167">
        <v>154.1275</v>
      </c>
      <c r="L503" s="167">
        <v>145.08999999999997</v>
      </c>
      <c r="M503" s="167">
        <v>135.74</v>
      </c>
      <c r="N503" s="167">
        <v>130.72999999999999</v>
      </c>
      <c r="O503" s="167">
        <v>130.035</v>
      </c>
      <c r="P503" s="167">
        <v>131.98600000000002</v>
      </c>
      <c r="Q503" s="168">
        <v>142.64995833333333</v>
      </c>
    </row>
    <row r="504" spans="1:17">
      <c r="A504" s="116"/>
      <c r="B504" s="31">
        <v>15</v>
      </c>
      <c r="C504" s="32"/>
      <c r="D504" s="152">
        <v>2022</v>
      </c>
      <c r="E504" s="167">
        <v>131.9375</v>
      </c>
      <c r="F504" s="167">
        <v>133.45249999999999</v>
      </c>
      <c r="G504" s="167">
        <v>185.98200000000003</v>
      </c>
      <c r="H504" s="167">
        <v>206.63750000000002</v>
      </c>
      <c r="I504" s="167">
        <v>193.28</v>
      </c>
      <c r="J504" s="167">
        <v>193.34200000000001</v>
      </c>
      <c r="K504" s="167">
        <v>196.35749999999999</v>
      </c>
      <c r="L504" s="167">
        <v>208.15600000000001</v>
      </c>
      <c r="M504" s="167">
        <v>220.02500000000001</v>
      </c>
      <c r="N504" s="167">
        <v>208.54249999999999</v>
      </c>
      <c r="O504" s="167">
        <v>204.012</v>
      </c>
      <c r="P504" s="167">
        <v>212.07749999999999</v>
      </c>
      <c r="Q504" s="168">
        <v>191.15016666666668</v>
      </c>
    </row>
    <row r="505" spans="1:17">
      <c r="A505" s="116"/>
      <c r="B505" s="31">
        <v>15</v>
      </c>
      <c r="C505" s="32"/>
      <c r="D505" s="152">
        <v>2023</v>
      </c>
      <c r="E505" s="167">
        <v>212.07499999999999</v>
      </c>
      <c r="F505" s="167"/>
      <c r="G505" s="167"/>
      <c r="H505" s="167"/>
      <c r="I505" s="167"/>
      <c r="J505" s="167"/>
      <c r="K505" s="167"/>
      <c r="L505" s="167"/>
      <c r="M505" s="167"/>
      <c r="N505" s="167"/>
      <c r="O505" s="167"/>
      <c r="P505" s="167"/>
      <c r="Q505" s="168"/>
    </row>
    <row r="506" spans="1:17">
      <c r="A506" s="36"/>
      <c r="B506" s="31"/>
      <c r="C506" s="32"/>
      <c r="D506" s="152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77"/>
      <c r="Q506" s="171"/>
    </row>
    <row r="507" spans="1:17">
      <c r="A507" s="36"/>
      <c r="B507" s="31"/>
      <c r="C507" s="32"/>
      <c r="D507" s="152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77"/>
      <c r="Q507" s="171"/>
    </row>
    <row r="508" spans="1:17">
      <c r="A508" s="116" t="s">
        <v>207</v>
      </c>
      <c r="B508" s="31">
        <v>16</v>
      </c>
      <c r="C508" s="32"/>
      <c r="D508" s="152">
        <v>2018</v>
      </c>
      <c r="E508" s="167">
        <v>119.86200000000001</v>
      </c>
      <c r="F508" s="167">
        <v>128.6875</v>
      </c>
      <c r="G508" s="167">
        <v>133.48375000000001</v>
      </c>
      <c r="H508" s="167">
        <v>128.26259999999996</v>
      </c>
      <c r="I508" s="167">
        <v>128.5685</v>
      </c>
      <c r="J508" s="167">
        <v>131.83175000000003</v>
      </c>
      <c r="K508" s="167">
        <v>129.06900000000002</v>
      </c>
      <c r="L508" s="167">
        <v>134.67425</v>
      </c>
      <c r="M508" s="167">
        <v>128.94325000000001</v>
      </c>
      <c r="N508" s="167">
        <v>122.71199999999999</v>
      </c>
      <c r="O508" s="167">
        <v>122.33750000000001</v>
      </c>
      <c r="P508" s="167">
        <v>122.99600000000001</v>
      </c>
      <c r="Q508" s="168">
        <v>127.61900833333335</v>
      </c>
    </row>
    <row r="509" spans="1:17">
      <c r="A509" s="116"/>
      <c r="B509" s="31">
        <v>16</v>
      </c>
      <c r="C509" s="32"/>
      <c r="D509" s="152">
        <v>2019</v>
      </c>
      <c r="E509" s="167">
        <v>123.145</v>
      </c>
      <c r="F509" s="167">
        <v>125.04750000000001</v>
      </c>
      <c r="G509" s="167">
        <v>131.03</v>
      </c>
      <c r="H509" s="167">
        <v>158.114</v>
      </c>
      <c r="I509" s="167">
        <v>162.49</v>
      </c>
      <c r="J509" s="167">
        <v>166.59749999999997</v>
      </c>
      <c r="K509" s="167">
        <v>161.642</v>
      </c>
      <c r="L509" s="167">
        <v>170.8725</v>
      </c>
      <c r="M509" s="167">
        <v>172.97249999999997</v>
      </c>
      <c r="N509" s="167">
        <v>173.26</v>
      </c>
      <c r="O509" s="167">
        <v>181.2</v>
      </c>
      <c r="P509" s="167">
        <v>189.94800000000001</v>
      </c>
      <c r="Q509" s="168">
        <v>159.69325000000001</v>
      </c>
    </row>
    <row r="510" spans="1:17">
      <c r="A510" s="116"/>
      <c r="B510" s="31">
        <v>16</v>
      </c>
      <c r="C510" s="32"/>
      <c r="D510" s="152">
        <v>2020</v>
      </c>
      <c r="E510" s="167">
        <v>169.815</v>
      </c>
      <c r="F510" s="167">
        <v>174.64</v>
      </c>
      <c r="G510" s="167">
        <v>178.64999999999998</v>
      </c>
      <c r="H510" s="167">
        <v>166.25749999999999</v>
      </c>
      <c r="I510" s="167">
        <v>144.39749999999998</v>
      </c>
      <c r="J510" s="167">
        <v>142.828</v>
      </c>
      <c r="K510" s="167">
        <v>130.4075</v>
      </c>
      <c r="L510" s="167">
        <v>130.60400000000001</v>
      </c>
      <c r="M510" s="167">
        <v>130.76</v>
      </c>
      <c r="N510" s="167">
        <v>130.11500000000001</v>
      </c>
      <c r="O510" s="167">
        <v>123.2975</v>
      </c>
      <c r="P510" s="167">
        <v>116.32000000000001</v>
      </c>
      <c r="Q510" s="168">
        <v>144.84099999999998</v>
      </c>
    </row>
    <row r="511" spans="1:17">
      <c r="A511" s="116"/>
      <c r="B511" s="31">
        <v>16</v>
      </c>
      <c r="C511" s="32"/>
      <c r="D511" s="152">
        <v>2021</v>
      </c>
      <c r="E511" s="167">
        <v>116.4825</v>
      </c>
      <c r="F511" s="167">
        <v>118.0775</v>
      </c>
      <c r="G511" s="167">
        <v>142.94800000000001</v>
      </c>
      <c r="H511" s="167">
        <v>148.42000000000002</v>
      </c>
      <c r="I511" s="167">
        <v>149.00749999999999</v>
      </c>
      <c r="J511" s="167">
        <v>150.066</v>
      </c>
      <c r="K511" s="167">
        <v>137.27666666666667</v>
      </c>
      <c r="L511" s="167">
        <v>127.94749999999999</v>
      </c>
      <c r="M511" s="167">
        <v>119.87600000000002</v>
      </c>
      <c r="N511" s="167">
        <v>115.105</v>
      </c>
      <c r="O511" s="167">
        <v>115.215</v>
      </c>
      <c r="P511" s="167">
        <v>114.96</v>
      </c>
      <c r="Q511" s="168">
        <v>129.61513888888888</v>
      </c>
    </row>
    <row r="512" spans="1:17">
      <c r="A512" s="116"/>
      <c r="B512" s="31">
        <v>16</v>
      </c>
      <c r="C512" s="32"/>
      <c r="D512" s="152">
        <v>2022</v>
      </c>
      <c r="E512" s="167">
        <v>113.6875</v>
      </c>
      <c r="F512" s="167">
        <v>113.02500000000001</v>
      </c>
      <c r="G512" s="167">
        <v>154.102</v>
      </c>
      <c r="H512" s="167">
        <v>167.48500000000001</v>
      </c>
      <c r="I512" s="167">
        <v>161.4</v>
      </c>
      <c r="J512" s="167">
        <v>163.726</v>
      </c>
      <c r="K512" s="167">
        <v>169.86500000000001</v>
      </c>
      <c r="L512" s="167">
        <v>178.84800000000001</v>
      </c>
      <c r="M512" s="167">
        <v>185.57500000000002</v>
      </c>
      <c r="N512" s="167">
        <v>177.88749999999999</v>
      </c>
      <c r="O512" s="167">
        <v>174.75200000000001</v>
      </c>
      <c r="P512" s="167">
        <v>180.57749999999999</v>
      </c>
      <c r="Q512" s="168">
        <v>161.74420833333332</v>
      </c>
    </row>
    <row r="513" spans="1:17">
      <c r="A513" s="116"/>
      <c r="B513" s="31">
        <v>16</v>
      </c>
      <c r="C513" s="32"/>
      <c r="D513" s="152">
        <v>2023</v>
      </c>
      <c r="E513" s="167">
        <v>176.07500000000002</v>
      </c>
      <c r="F513" s="167"/>
      <c r="G513" s="167"/>
      <c r="H513" s="167"/>
      <c r="I513" s="167"/>
      <c r="J513" s="167"/>
      <c r="K513" s="167"/>
      <c r="L513" s="167"/>
      <c r="M513" s="167"/>
      <c r="N513" s="167"/>
      <c r="O513" s="167"/>
      <c r="P513" s="167"/>
      <c r="Q513" s="168"/>
    </row>
    <row r="514" spans="1:17">
      <c r="A514" s="36"/>
      <c r="B514" s="31"/>
      <c r="C514" s="152"/>
      <c r="D514" s="152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77"/>
      <c r="Q514" s="170"/>
    </row>
    <row r="515" spans="1:17">
      <c r="A515" s="32"/>
      <c r="B515" s="31"/>
      <c r="C515" s="32"/>
      <c r="D515" s="31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77"/>
      <c r="Q515" s="173"/>
    </row>
    <row r="516" spans="1:17">
      <c r="A516" s="116" t="s">
        <v>237</v>
      </c>
      <c r="B516" s="31">
        <v>17</v>
      </c>
      <c r="C516" s="32"/>
      <c r="D516" s="152">
        <v>2018</v>
      </c>
      <c r="E516" s="167">
        <v>120.1</v>
      </c>
      <c r="F516" s="167">
        <v>129.75</v>
      </c>
      <c r="G516" s="167">
        <v>135.125</v>
      </c>
      <c r="H516" s="167">
        <v>129.12000000000003</v>
      </c>
      <c r="I516" s="167">
        <v>126.47499999999999</v>
      </c>
      <c r="J516" s="167">
        <v>130</v>
      </c>
      <c r="K516" s="167">
        <v>128.48000000000002</v>
      </c>
      <c r="L516" s="167">
        <v>136.9</v>
      </c>
      <c r="M516" s="167">
        <v>128.72499999999999</v>
      </c>
      <c r="N516" s="167">
        <v>111.56000000000002</v>
      </c>
      <c r="O516" s="167">
        <v>111.85</v>
      </c>
      <c r="P516" s="167">
        <v>113.43999999999998</v>
      </c>
      <c r="Q516" s="168">
        <v>125.12708333333332</v>
      </c>
    </row>
    <row r="517" spans="1:17">
      <c r="A517" s="116"/>
      <c r="B517" s="31">
        <v>17</v>
      </c>
      <c r="C517" s="32"/>
      <c r="D517" s="152">
        <v>2019</v>
      </c>
      <c r="E517" s="167">
        <v>112</v>
      </c>
      <c r="F517" s="167">
        <v>114.12500000000001</v>
      </c>
      <c r="G517" s="167">
        <v>122.22499999999999</v>
      </c>
      <c r="H517" s="167">
        <v>151.35999999999999</v>
      </c>
      <c r="I517" s="167">
        <v>156.60000000000002</v>
      </c>
      <c r="J517" s="167">
        <v>159.69999999999999</v>
      </c>
      <c r="K517" s="167">
        <v>154.44</v>
      </c>
      <c r="L517" s="167">
        <v>163.625</v>
      </c>
      <c r="M517" s="167">
        <v>162.52499999999998</v>
      </c>
      <c r="N517" s="167">
        <v>162.4</v>
      </c>
      <c r="O517" s="167">
        <v>166.625</v>
      </c>
      <c r="P517" s="167">
        <v>177.92000000000002</v>
      </c>
      <c r="Q517" s="168">
        <v>150.29541666666668</v>
      </c>
    </row>
    <row r="518" spans="1:17">
      <c r="A518" s="116"/>
      <c r="B518" s="31">
        <v>17</v>
      </c>
      <c r="C518" s="32"/>
      <c r="D518" s="152">
        <v>2020</v>
      </c>
      <c r="E518" s="167">
        <v>163.32500000000002</v>
      </c>
      <c r="F518" s="167">
        <v>167.35</v>
      </c>
      <c r="G518" s="167">
        <v>173.16</v>
      </c>
      <c r="H518" s="167">
        <v>158.25</v>
      </c>
      <c r="I518" s="167">
        <v>136.75</v>
      </c>
      <c r="J518" s="167">
        <v>143.56</v>
      </c>
      <c r="K518" s="167">
        <v>126.175</v>
      </c>
      <c r="L518" s="167">
        <v>125.94000000000001</v>
      </c>
      <c r="M518" s="167">
        <v>123.35</v>
      </c>
      <c r="N518" s="167">
        <v>113.69999999999999</v>
      </c>
      <c r="O518" s="167">
        <v>107.85</v>
      </c>
      <c r="P518" s="167">
        <v>95.47999999999999</v>
      </c>
      <c r="Q518" s="168">
        <v>136.24083333333331</v>
      </c>
    </row>
    <row r="519" spans="1:17">
      <c r="A519" s="116"/>
      <c r="B519" s="31">
        <v>17</v>
      </c>
      <c r="C519" s="32"/>
      <c r="D519" s="152">
        <v>2021</v>
      </c>
      <c r="E519" s="167">
        <v>109.45</v>
      </c>
      <c r="F519" s="167">
        <v>118.9825</v>
      </c>
      <c r="G519" s="167">
        <v>145.25399999999999</v>
      </c>
      <c r="H519" s="167">
        <v>148.66750000000002</v>
      </c>
      <c r="I519" s="167">
        <v>144.55250000000001</v>
      </c>
      <c r="J519" s="167">
        <v>152.16200000000001</v>
      </c>
      <c r="K519" s="167">
        <v>141.69500000000002</v>
      </c>
      <c r="L519" s="167">
        <v>137.13999999999999</v>
      </c>
      <c r="M519" s="167">
        <v>129.63</v>
      </c>
      <c r="N519" s="167">
        <v>122.08500000000001</v>
      </c>
      <c r="O519" s="167">
        <v>121.18</v>
      </c>
      <c r="P519" s="167">
        <v>122.01600000000001</v>
      </c>
      <c r="Q519" s="168">
        <v>132.73454166666667</v>
      </c>
    </row>
    <row r="520" spans="1:17">
      <c r="A520" s="116"/>
      <c r="B520" s="31">
        <v>17</v>
      </c>
      <c r="C520" s="32"/>
      <c r="D520" s="152">
        <v>2022</v>
      </c>
      <c r="E520" s="167">
        <v>120.9075</v>
      </c>
      <c r="F520" s="167">
        <v>120.0425</v>
      </c>
      <c r="G520" s="167">
        <v>167.42000000000002</v>
      </c>
      <c r="H520" s="167">
        <v>185.14749999999998</v>
      </c>
      <c r="I520" s="167">
        <v>180.23750000000001</v>
      </c>
      <c r="J520" s="167">
        <v>179.512</v>
      </c>
      <c r="K520" s="167">
        <v>184.7775</v>
      </c>
      <c r="L520" s="167">
        <v>194.07400000000001</v>
      </c>
      <c r="M520" s="167">
        <v>207.3075</v>
      </c>
      <c r="N520" s="167">
        <v>196.62</v>
      </c>
      <c r="O520" s="167">
        <v>189.15199999999999</v>
      </c>
      <c r="P520" s="167">
        <v>199.39</v>
      </c>
      <c r="Q520" s="168">
        <v>177.04899999999998</v>
      </c>
    </row>
    <row r="521" spans="1:17">
      <c r="A521" s="32"/>
      <c r="B521" s="31">
        <v>17</v>
      </c>
      <c r="C521" s="32"/>
      <c r="D521" s="152">
        <v>2023</v>
      </c>
      <c r="E521" s="167">
        <v>196.77250000000004</v>
      </c>
      <c r="F521" s="167"/>
      <c r="G521" s="167"/>
      <c r="H521" s="167"/>
      <c r="I521" s="167"/>
      <c r="J521" s="167"/>
      <c r="K521" s="167"/>
      <c r="L521" s="167"/>
      <c r="M521" s="167"/>
      <c r="N521" s="167"/>
      <c r="O521" s="167"/>
      <c r="P521" s="288"/>
      <c r="Q521" s="168"/>
    </row>
    <row r="522" spans="1:17">
      <c r="A522" s="32"/>
      <c r="B522" s="31"/>
      <c r="C522" s="152"/>
      <c r="D522" s="152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77"/>
      <c r="Q522" s="173"/>
    </row>
    <row r="523" spans="1:17">
      <c r="A523" s="32"/>
      <c r="B523" s="31"/>
      <c r="C523" s="152"/>
      <c r="D523" s="152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77"/>
      <c r="Q523" s="173"/>
    </row>
    <row r="524" spans="1:17">
      <c r="A524" s="116" t="s">
        <v>238</v>
      </c>
      <c r="B524" s="31">
        <v>18</v>
      </c>
      <c r="C524" s="32"/>
      <c r="D524" s="152">
        <v>2018</v>
      </c>
      <c r="E524" s="167">
        <v>132.43297999999999</v>
      </c>
      <c r="F524" s="167">
        <v>132.51755000000003</v>
      </c>
      <c r="G524" s="167">
        <v>135.95304999999999</v>
      </c>
      <c r="H524" s="167">
        <v>133.04849999999999</v>
      </c>
      <c r="I524" s="167">
        <v>133.0566</v>
      </c>
      <c r="J524" s="167">
        <v>132.55695</v>
      </c>
      <c r="K524" s="167">
        <v>132.62978000000001</v>
      </c>
      <c r="L524" s="167">
        <v>136.02324999999999</v>
      </c>
      <c r="M524" s="167">
        <v>137.22922499999999</v>
      </c>
      <c r="N524" s="167">
        <v>132.20233999999999</v>
      </c>
      <c r="O524" s="167">
        <v>132.98852499999998</v>
      </c>
      <c r="P524" s="167">
        <v>134.45416</v>
      </c>
      <c r="Q524" s="168">
        <v>133.75774250000001</v>
      </c>
    </row>
    <row r="525" spans="1:17">
      <c r="A525" s="116"/>
      <c r="B525" s="31">
        <v>18</v>
      </c>
      <c r="C525" s="32"/>
      <c r="D525" s="152">
        <v>2019</v>
      </c>
      <c r="E525" s="167">
        <v>132.1078</v>
      </c>
      <c r="F525" s="167">
        <v>134.74132499999999</v>
      </c>
      <c r="G525" s="167">
        <v>139.43087499999999</v>
      </c>
      <c r="H525" s="167">
        <v>160.93432000000001</v>
      </c>
      <c r="I525" s="167">
        <v>171.977825</v>
      </c>
      <c r="J525" s="167">
        <v>178.28722500000001</v>
      </c>
      <c r="K525" s="167">
        <v>176.38258000000002</v>
      </c>
      <c r="L525" s="167">
        <v>177.455975</v>
      </c>
      <c r="M525" s="167">
        <v>183.256575</v>
      </c>
      <c r="N525" s="167">
        <v>190.89045999999999</v>
      </c>
      <c r="O525" s="167">
        <v>202.18520000000001</v>
      </c>
      <c r="P525" s="167">
        <v>200.99059999999997</v>
      </c>
      <c r="Q525" s="168">
        <v>170.72006333333334</v>
      </c>
    </row>
    <row r="526" spans="1:17">
      <c r="A526" s="116"/>
      <c r="B526" s="31">
        <v>18</v>
      </c>
      <c r="C526" s="32"/>
      <c r="D526" s="152">
        <v>2020</v>
      </c>
      <c r="E526" s="167">
        <v>204.16912500000001</v>
      </c>
      <c r="F526" s="167">
        <v>209.43120000000002</v>
      </c>
      <c r="G526" s="167">
        <v>210.26759999999999</v>
      </c>
      <c r="H526" s="167">
        <v>202.07262499999999</v>
      </c>
      <c r="I526" s="167">
        <v>185.77857499999999</v>
      </c>
      <c r="J526" s="167">
        <v>172.40892000000002</v>
      </c>
      <c r="K526" s="167">
        <v>164.51499999999999</v>
      </c>
      <c r="L526" s="167">
        <v>164.61599999999999</v>
      </c>
      <c r="M526" s="167">
        <v>163.9375</v>
      </c>
      <c r="N526" s="167">
        <v>161.0025</v>
      </c>
      <c r="O526" s="167">
        <v>156.01499999999999</v>
      </c>
      <c r="P526" s="167">
        <v>149.25200000000001</v>
      </c>
      <c r="Q526" s="168">
        <v>178.62217041666668</v>
      </c>
    </row>
    <row r="527" spans="1:17">
      <c r="A527" s="116"/>
      <c r="B527" s="31">
        <v>18</v>
      </c>
      <c r="C527" s="32"/>
      <c r="D527" s="152">
        <v>2021</v>
      </c>
      <c r="E527" s="167">
        <v>149.75749999999999</v>
      </c>
      <c r="F527" s="167">
        <v>149.63249999999999</v>
      </c>
      <c r="G527" s="167">
        <v>157.73599999999999</v>
      </c>
      <c r="H527" s="167">
        <v>165.19499999999999</v>
      </c>
      <c r="I527" s="167">
        <v>173.4425</v>
      </c>
      <c r="J527" s="167">
        <v>178.25799999999998</v>
      </c>
      <c r="K527" s="167">
        <v>165.28</v>
      </c>
      <c r="L527" s="167">
        <v>150.465</v>
      </c>
      <c r="M527" s="167">
        <v>142.46600000000001</v>
      </c>
      <c r="N527" s="167">
        <v>137.26499999999999</v>
      </c>
      <c r="O527" s="167">
        <v>135.26249999999999</v>
      </c>
      <c r="P527" s="167">
        <v>135.74</v>
      </c>
      <c r="Q527" s="168">
        <v>153.37499999999997</v>
      </c>
    </row>
    <row r="528" spans="1:17">
      <c r="A528" s="116"/>
      <c r="B528" s="31">
        <v>18</v>
      </c>
      <c r="C528" s="32"/>
      <c r="D528" s="152">
        <v>2022</v>
      </c>
      <c r="E528" s="167">
        <v>134.52499999999998</v>
      </c>
      <c r="F528" s="167">
        <v>129.285</v>
      </c>
      <c r="G528" s="167">
        <v>140.55599999999998</v>
      </c>
      <c r="H528" s="167">
        <v>164.62</v>
      </c>
      <c r="I528" s="167">
        <v>170.58500000000001</v>
      </c>
      <c r="J528" s="167">
        <v>172.43800000000002</v>
      </c>
      <c r="K528" s="167">
        <v>174.565</v>
      </c>
      <c r="L528" s="167">
        <v>182.49400000000003</v>
      </c>
      <c r="M528" s="167">
        <v>189.53750000000002</v>
      </c>
      <c r="N528" s="167">
        <v>189.71999999999997</v>
      </c>
      <c r="O528" s="167">
        <v>189.73200000000003</v>
      </c>
      <c r="P528" s="167">
        <v>191.16</v>
      </c>
      <c r="Q528" s="168">
        <v>169.10145833333331</v>
      </c>
    </row>
    <row r="529" spans="1:17">
      <c r="A529" s="116"/>
      <c r="B529" s="31">
        <v>18</v>
      </c>
      <c r="C529" s="32"/>
      <c r="D529" s="152">
        <v>2023</v>
      </c>
      <c r="E529" s="167">
        <v>182.20250000000001</v>
      </c>
      <c r="F529" s="167"/>
      <c r="G529" s="167"/>
      <c r="H529" s="167"/>
      <c r="I529" s="167"/>
      <c r="J529" s="167"/>
      <c r="K529" s="167"/>
      <c r="L529" s="167"/>
      <c r="M529" s="167"/>
      <c r="N529" s="167"/>
      <c r="O529" s="167"/>
      <c r="P529" s="167"/>
      <c r="Q529" s="168"/>
    </row>
    <row r="530" spans="1:17">
      <c r="A530" s="116"/>
      <c r="B530" s="31"/>
      <c r="C530" s="32"/>
      <c r="D530" s="152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77"/>
      <c r="Q530" s="173"/>
    </row>
    <row r="531" spans="1:17">
      <c r="A531" s="52"/>
      <c r="B531" s="53"/>
      <c r="C531" s="161"/>
      <c r="D531" s="161"/>
      <c r="E531" s="179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1"/>
      <c r="Q531" s="182"/>
    </row>
    <row r="532" spans="1:17">
      <c r="A532" s="145" t="s">
        <v>266</v>
      </c>
      <c r="B532" s="62"/>
      <c r="C532" s="149"/>
      <c r="D532" s="149"/>
      <c r="E532" s="175"/>
      <c r="F532" s="175"/>
      <c r="G532" s="175"/>
      <c r="H532" s="175"/>
      <c r="I532" s="175"/>
      <c r="J532" s="175"/>
      <c r="K532" s="175"/>
      <c r="L532" s="175"/>
      <c r="M532" s="175"/>
      <c r="N532" s="175"/>
      <c r="O532" s="175"/>
      <c r="P532" s="175"/>
      <c r="Q532" s="175"/>
    </row>
    <row r="533" spans="1:17">
      <c r="A533" s="145" t="s">
        <v>267</v>
      </c>
      <c r="B533" s="62"/>
      <c r="C533" s="149"/>
      <c r="D533" s="149"/>
      <c r="E533" s="175"/>
      <c r="F533" s="175"/>
      <c r="G533" s="175"/>
      <c r="H533" s="175"/>
      <c r="I533" s="175"/>
      <c r="J533" s="175"/>
      <c r="K533" s="175"/>
      <c r="L533" s="175"/>
      <c r="M533" s="175"/>
      <c r="N533" s="175"/>
      <c r="O533" s="175"/>
      <c r="P533" s="175"/>
      <c r="Q533" s="175"/>
    </row>
    <row r="534" spans="1:17">
      <c r="A534" s="145" t="s">
        <v>253</v>
      </c>
      <c r="B534" s="62"/>
      <c r="C534" s="149"/>
      <c r="D534" s="149"/>
      <c r="E534" s="175"/>
      <c r="F534" s="175"/>
      <c r="G534" s="175"/>
      <c r="H534" s="175"/>
      <c r="I534" s="175"/>
      <c r="J534" s="175"/>
      <c r="K534" s="175"/>
      <c r="L534" s="175"/>
      <c r="M534" s="175"/>
      <c r="N534" s="175"/>
      <c r="O534" s="175"/>
      <c r="P534" s="175"/>
      <c r="Q534" s="175"/>
    </row>
    <row r="535" spans="1:17">
      <c r="A535" s="61" t="s">
        <v>254</v>
      </c>
      <c r="B535" s="62"/>
      <c r="C535" s="149"/>
      <c r="D535" s="149"/>
      <c r="E535" s="175"/>
      <c r="F535" s="175"/>
      <c r="G535" s="175"/>
      <c r="H535" s="175"/>
      <c r="I535" s="175"/>
      <c r="J535" s="175"/>
      <c r="K535" s="175"/>
      <c r="L535" s="175"/>
      <c r="M535" s="175"/>
      <c r="N535" s="175"/>
      <c r="O535" s="175"/>
      <c r="P535" s="175"/>
      <c r="Q535" s="175"/>
    </row>
  </sheetData>
  <hyperlinks>
    <hyperlink ref="A2" location="Sommaire!A1" display="Sommaire général"/>
    <hyperlink ref="A5" location="'Porcins'!$A15" display="Abattages contrôlés en données CVJA (1)"/>
    <hyperlink ref="A14" location="A1" display="Haut de la feuille"/>
    <hyperlink ref="A6" location="'Porcins'!$A86" display="Production indigène contrôlée CVJA (1)"/>
    <hyperlink ref="A85" location="A1" display="Haut de la feuille"/>
    <hyperlink ref="A7" location="'Porcins'!$A120" display="Consommation indigène contrôlée CVJA (1)"/>
    <hyperlink ref="A119" location="A1" display="Haut de la feuille"/>
    <hyperlink ref="A8" location="'Porcins'!$A144" display="Stocks privés et publics d'intervention en fin de mois"/>
    <hyperlink ref="A143" location="A1" display="Haut de la feuille"/>
    <hyperlink ref="A9" location="'Porcins'!$A160" display="Echanges extérieurs"/>
    <hyperlink ref="A159" location="A1" display="Haut de la feuille"/>
    <hyperlink ref="A10" location="'Porcins'!$A284" display="Cotations (moyennes nationales)"/>
    <hyperlink ref="A283" location="A1" display="Haut de la feuille"/>
    <hyperlink ref="A11" location="'Porcins'!$A348" display="Cotations à Rungis"/>
    <hyperlink ref="A347" location="A1" display="Haut de la feuille"/>
    <hyperlink ref="A12" location="'Porcins'!$A380" display="Prix"/>
    <hyperlink ref="A379" location="A1" display="Haut de la feuille"/>
  </hyperlinks>
  <pageMargins left="0.19685039370078741" right="0.19685039370078741" top="0.51181102362204722" bottom="0.59055118110236227" header="0.11811023622047245" footer="0.11811023622047245"/>
  <pageSetup paperSize="8" scale="59" fitToHeight="4" orientation="portrait" r:id="rId1"/>
  <headerFooter>
    <oddHeader>&amp;L&amp;Z&amp;F  onglet &amp;A  &amp;D  &amp;T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01"/>
  <sheetViews>
    <sheetView topLeftCell="A16" workbookViewId="0">
      <pane xSplit="2" topLeftCell="C1" activePane="topRight" state="frozen"/>
      <selection pane="topRight" activeCell="B5" sqref="B5"/>
    </sheetView>
  </sheetViews>
  <sheetFormatPr baseColWidth="10" defaultRowHeight="12"/>
  <cols>
    <col min="1" max="1" width="4.7109375" style="1" customWidth="1"/>
    <col min="2" max="2" width="38.85546875" style="1" customWidth="1"/>
    <col min="3" max="16384" width="11.42578125" style="1"/>
  </cols>
  <sheetData>
    <row r="1" spans="1:6">
      <c r="B1" s="2" t="s">
        <v>0</v>
      </c>
    </row>
    <row r="2" spans="1:6">
      <c r="B2" s="2" t="s">
        <v>162</v>
      </c>
    </row>
    <row r="3" spans="1:6">
      <c r="B3" s="3" t="s">
        <v>1</v>
      </c>
    </row>
    <row r="4" spans="1:6">
      <c r="B4" s="4" t="s">
        <v>163</v>
      </c>
    </row>
    <row r="5" spans="1:6">
      <c r="B5" s="201" t="s">
        <v>421</v>
      </c>
    </row>
    <row r="6" spans="1:6" ht="12.75" customHeight="1">
      <c r="B6" s="275"/>
    </row>
    <row r="7" spans="1:6">
      <c r="B7" s="276" t="s">
        <v>3</v>
      </c>
      <c r="C7" s="277" t="s">
        <v>311</v>
      </c>
      <c r="D7" s="277" t="s">
        <v>312</v>
      </c>
      <c r="E7" s="277" t="s">
        <v>326</v>
      </c>
      <c r="F7" s="277" t="s">
        <v>409</v>
      </c>
    </row>
    <row r="8" spans="1:6">
      <c r="A8" s="5"/>
      <c r="B8" s="278"/>
      <c r="C8" s="278"/>
      <c r="D8" s="278"/>
      <c r="E8" s="278"/>
      <c r="F8" s="184"/>
    </row>
    <row r="9" spans="1:6">
      <c r="A9" s="5"/>
      <c r="B9" s="279" t="s">
        <v>4</v>
      </c>
      <c r="C9" s="280"/>
      <c r="D9" s="280"/>
      <c r="E9" s="280"/>
      <c r="F9" s="280"/>
    </row>
    <row r="10" spans="1:6">
      <c r="B10" s="281" t="s">
        <v>161</v>
      </c>
      <c r="C10" s="193">
        <v>223</v>
      </c>
      <c r="D10" s="193">
        <v>242</v>
      </c>
      <c r="E10" s="193">
        <v>252</v>
      </c>
      <c r="F10" s="193">
        <v>258</v>
      </c>
    </row>
    <row r="11" spans="1:6">
      <c r="B11" s="281" t="s">
        <v>5</v>
      </c>
      <c r="C11" s="194">
        <v>5461</v>
      </c>
      <c r="D11" s="194">
        <v>5345</v>
      </c>
      <c r="E11" s="194">
        <v>5345</v>
      </c>
      <c r="F11" s="194">
        <v>5345</v>
      </c>
    </row>
    <row r="12" spans="1:6">
      <c r="B12" s="281" t="s">
        <v>6</v>
      </c>
      <c r="C12" s="194">
        <v>644899</v>
      </c>
      <c r="D12" s="194">
        <v>674085</v>
      </c>
      <c r="E12" s="194">
        <v>687140</v>
      </c>
      <c r="F12" s="194">
        <v>669720</v>
      </c>
    </row>
    <row r="13" spans="1:6">
      <c r="B13" s="281" t="s">
        <v>7</v>
      </c>
      <c r="C13" s="195">
        <v>62.98</v>
      </c>
      <c r="D13" s="195">
        <v>69.209999999999994</v>
      </c>
      <c r="E13" s="195">
        <v>69.3</v>
      </c>
      <c r="F13" s="195">
        <v>66.91</v>
      </c>
    </row>
    <row r="14" spans="1:6">
      <c r="B14" s="281" t="s">
        <v>8</v>
      </c>
      <c r="C14" s="195">
        <v>7.19</v>
      </c>
      <c r="D14" s="195">
        <v>7.88</v>
      </c>
      <c r="E14" s="195">
        <v>6.83</v>
      </c>
      <c r="F14" s="195">
        <v>6.54</v>
      </c>
    </row>
    <row r="15" spans="1:6">
      <c r="B15" s="281" t="s">
        <v>9</v>
      </c>
      <c r="C15" s="192">
        <v>2.36</v>
      </c>
      <c r="D15" s="192">
        <v>2.41</v>
      </c>
      <c r="E15" s="192">
        <v>2.48</v>
      </c>
      <c r="F15" s="192">
        <v>2.35</v>
      </c>
    </row>
    <row r="16" spans="1:6">
      <c r="B16" s="281" t="s">
        <v>296</v>
      </c>
      <c r="C16" s="192">
        <v>1.45</v>
      </c>
      <c r="D16" s="192">
        <v>1.44</v>
      </c>
      <c r="E16" s="192">
        <v>1.46</v>
      </c>
      <c r="F16" s="192">
        <v>1.33</v>
      </c>
    </row>
    <row r="17" spans="1:6">
      <c r="B17" s="281" t="s">
        <v>10</v>
      </c>
      <c r="C17" s="193">
        <v>50</v>
      </c>
      <c r="D17" s="193">
        <v>51</v>
      </c>
      <c r="E17" s="193">
        <v>51</v>
      </c>
      <c r="F17" s="193">
        <v>50</v>
      </c>
    </row>
    <row r="18" spans="1:6">
      <c r="A18" s="5"/>
      <c r="B18" s="282"/>
      <c r="C18" s="193"/>
      <c r="D18" s="193"/>
      <c r="E18" s="193"/>
      <c r="F18" s="193"/>
    </row>
    <row r="19" spans="1:6">
      <c r="B19" s="283" t="s">
        <v>11</v>
      </c>
      <c r="C19" s="284"/>
      <c r="D19" s="284"/>
      <c r="E19" s="284"/>
      <c r="F19" s="284"/>
    </row>
    <row r="20" spans="1:6">
      <c r="B20" s="281" t="s">
        <v>12</v>
      </c>
      <c r="C20" s="195">
        <v>541.83000000000004</v>
      </c>
      <c r="D20" s="195">
        <v>680.26</v>
      </c>
      <c r="E20" s="195">
        <v>640.12</v>
      </c>
      <c r="F20" s="195">
        <v>640.96</v>
      </c>
    </row>
    <row r="21" spans="1:6">
      <c r="B21" s="281" t="s">
        <v>13</v>
      </c>
      <c r="C21" s="195">
        <v>426.55</v>
      </c>
      <c r="D21" s="195">
        <v>457.86</v>
      </c>
      <c r="E21" s="195">
        <v>485.25</v>
      </c>
      <c r="F21" s="195">
        <v>514.72</v>
      </c>
    </row>
    <row r="22" spans="1:6">
      <c r="B22" s="281" t="s">
        <v>14</v>
      </c>
      <c r="C22" s="195">
        <v>106.68</v>
      </c>
      <c r="D22" s="195">
        <v>213.08</v>
      </c>
      <c r="E22" s="195">
        <v>145.38999999999999</v>
      </c>
      <c r="F22" s="195">
        <v>116.78</v>
      </c>
    </row>
    <row r="23" spans="1:6">
      <c r="B23" s="281" t="s">
        <v>15</v>
      </c>
      <c r="C23" s="195">
        <v>88.51</v>
      </c>
      <c r="D23" s="195">
        <v>191.02</v>
      </c>
      <c r="E23" s="195">
        <v>121.69</v>
      </c>
      <c r="F23" s="195">
        <v>95.33</v>
      </c>
    </row>
    <row r="24" spans="1:6">
      <c r="B24" s="281" t="s">
        <v>16</v>
      </c>
      <c r="C24" s="195">
        <v>29.07</v>
      </c>
      <c r="D24" s="195">
        <v>129.72</v>
      </c>
      <c r="E24" s="195">
        <v>59.11</v>
      </c>
      <c r="F24" s="195">
        <v>32.17</v>
      </c>
    </row>
    <row r="25" spans="1:6">
      <c r="B25" s="281" t="s">
        <v>17</v>
      </c>
      <c r="C25" s="195">
        <v>33.82</v>
      </c>
      <c r="D25" s="195">
        <v>134.93</v>
      </c>
      <c r="E25" s="195">
        <v>64.349999999999994</v>
      </c>
      <c r="F25" s="195">
        <v>37.4</v>
      </c>
    </row>
    <row r="26" spans="1:6">
      <c r="A26" s="5"/>
      <c r="B26" s="282"/>
      <c r="C26" s="184"/>
      <c r="D26" s="184"/>
      <c r="E26" s="184"/>
      <c r="F26" s="184"/>
    </row>
    <row r="27" spans="1:6">
      <c r="A27" s="5"/>
      <c r="B27" s="183" t="s">
        <v>18</v>
      </c>
      <c r="C27" s="188"/>
      <c r="D27" s="188"/>
      <c r="E27" s="188"/>
      <c r="F27" s="188"/>
    </row>
    <row r="28" spans="1:6">
      <c r="B28" s="282" t="s">
        <v>19</v>
      </c>
      <c r="C28" s="192">
        <v>414.4</v>
      </c>
      <c r="D28" s="192">
        <v>419.92</v>
      </c>
      <c r="E28" s="192">
        <v>425.83</v>
      </c>
      <c r="F28" s="192">
        <v>446.15</v>
      </c>
    </row>
    <row r="29" spans="1:6">
      <c r="A29" s="1" t="s">
        <v>20</v>
      </c>
      <c r="B29" s="281" t="s">
        <v>21</v>
      </c>
      <c r="C29" s="192">
        <v>27.53</v>
      </c>
      <c r="D29" s="192">
        <v>32.19</v>
      </c>
      <c r="E29" s="192">
        <v>33.4</v>
      </c>
      <c r="F29" s="192">
        <v>32.81</v>
      </c>
    </row>
    <row r="30" spans="1:6">
      <c r="B30" s="281" t="s">
        <v>22</v>
      </c>
      <c r="C30" s="192">
        <v>208.15</v>
      </c>
      <c r="D30" s="192">
        <v>206.26</v>
      </c>
      <c r="E30" s="192">
        <v>210.47</v>
      </c>
      <c r="F30" s="192">
        <v>232.58</v>
      </c>
    </row>
    <row r="31" spans="1:6">
      <c r="B31" s="281" t="s">
        <v>23</v>
      </c>
      <c r="C31" s="192">
        <v>95.83</v>
      </c>
      <c r="D31" s="192">
        <v>93.62</v>
      </c>
      <c r="E31" s="192">
        <v>97.04</v>
      </c>
      <c r="F31" s="192">
        <v>93.71</v>
      </c>
    </row>
    <row r="32" spans="1:6">
      <c r="B32" s="281" t="s">
        <v>24</v>
      </c>
      <c r="C32" s="192">
        <v>49.76</v>
      </c>
      <c r="D32" s="192">
        <v>52.49</v>
      </c>
      <c r="E32" s="192">
        <v>49.5</v>
      </c>
      <c r="F32" s="192">
        <v>46.54</v>
      </c>
    </row>
    <row r="33" spans="1:6">
      <c r="B33" s="281" t="s">
        <v>25</v>
      </c>
      <c r="C33" s="192">
        <v>0.02</v>
      </c>
      <c r="D33" s="192">
        <v>0</v>
      </c>
      <c r="E33" s="192">
        <v>0.01</v>
      </c>
      <c r="F33" s="192">
        <v>0.04</v>
      </c>
    </row>
    <row r="34" spans="1:6">
      <c r="B34" s="282" t="s">
        <v>26</v>
      </c>
      <c r="C34" s="192">
        <v>256.14</v>
      </c>
      <c r="D34" s="192">
        <v>283.58</v>
      </c>
      <c r="E34" s="192">
        <v>287.92</v>
      </c>
      <c r="F34" s="192">
        <v>285.89999999999998</v>
      </c>
    </row>
    <row r="35" spans="1:6">
      <c r="A35" s="1" t="s">
        <v>20</v>
      </c>
      <c r="B35" s="281" t="s">
        <v>27</v>
      </c>
      <c r="C35" s="192">
        <v>193.19</v>
      </c>
      <c r="D35" s="192">
        <v>204.98</v>
      </c>
      <c r="E35" s="192">
        <v>201.23</v>
      </c>
      <c r="F35" s="192">
        <v>207.05</v>
      </c>
    </row>
    <row r="36" spans="1:6">
      <c r="B36" s="281" t="s">
        <v>28</v>
      </c>
      <c r="C36" s="192">
        <v>39.369999999999997</v>
      </c>
      <c r="D36" s="192">
        <v>36.85</v>
      </c>
      <c r="E36" s="192">
        <v>43.94</v>
      </c>
      <c r="F36" s="192">
        <v>45.71</v>
      </c>
    </row>
    <row r="37" spans="1:6">
      <c r="B37" s="281" t="s">
        <v>29</v>
      </c>
      <c r="C37" s="192">
        <v>23.58</v>
      </c>
      <c r="D37" s="192">
        <v>41.75</v>
      </c>
      <c r="E37" s="192">
        <v>42.75</v>
      </c>
      <c r="F37" s="192">
        <v>33.130000000000003</v>
      </c>
    </row>
    <row r="38" spans="1:6">
      <c r="B38" s="282" t="s">
        <v>30</v>
      </c>
      <c r="C38" s="192">
        <v>674.7</v>
      </c>
      <c r="D38" s="192">
        <v>707.63</v>
      </c>
      <c r="E38" s="192">
        <v>717.58</v>
      </c>
      <c r="F38" s="192">
        <v>736.41</v>
      </c>
    </row>
    <row r="39" spans="1:6">
      <c r="B39" s="282" t="s">
        <v>31</v>
      </c>
      <c r="C39" s="192">
        <v>503.93</v>
      </c>
      <c r="D39" s="192">
        <v>565.69000000000005</v>
      </c>
      <c r="E39" s="192">
        <v>552.44000000000005</v>
      </c>
      <c r="F39" s="192">
        <v>542.46</v>
      </c>
    </row>
    <row r="40" spans="1:6">
      <c r="B40" s="281" t="s">
        <v>32</v>
      </c>
      <c r="C40" s="192">
        <v>193.36</v>
      </c>
      <c r="D40" s="192">
        <v>255.45</v>
      </c>
      <c r="E40" s="192">
        <v>236.56</v>
      </c>
      <c r="F40" s="192">
        <v>205.25</v>
      </c>
    </row>
    <row r="41" spans="1:6">
      <c r="B41" s="281" t="s">
        <v>33</v>
      </c>
      <c r="C41" s="192">
        <v>15.25</v>
      </c>
      <c r="D41" s="192">
        <v>14.74</v>
      </c>
      <c r="E41" s="192">
        <v>14.06</v>
      </c>
      <c r="F41" s="192">
        <v>14.38</v>
      </c>
    </row>
    <row r="42" spans="1:6">
      <c r="B42" s="281" t="s">
        <v>34</v>
      </c>
      <c r="C42" s="192">
        <v>295.32</v>
      </c>
      <c r="D42" s="192">
        <v>295.5</v>
      </c>
      <c r="E42" s="192">
        <v>301.82</v>
      </c>
      <c r="F42" s="192">
        <v>322.83</v>
      </c>
    </row>
    <row r="43" spans="1:6">
      <c r="B43" s="281" t="s">
        <v>35</v>
      </c>
      <c r="C43" s="192">
        <v>7.6</v>
      </c>
      <c r="D43" s="192">
        <v>10.95</v>
      </c>
      <c r="E43" s="192">
        <v>8.43</v>
      </c>
      <c r="F43" s="192">
        <v>5.29</v>
      </c>
    </row>
    <row r="44" spans="1:6">
      <c r="B44" s="281" t="s">
        <v>36</v>
      </c>
      <c r="C44" s="192">
        <v>157.29</v>
      </c>
      <c r="D44" s="192">
        <v>158.15</v>
      </c>
      <c r="E44" s="192">
        <v>165.28</v>
      </c>
      <c r="F44" s="192">
        <v>186.61</v>
      </c>
    </row>
    <row r="45" spans="1:6">
      <c r="B45" s="282" t="s">
        <v>37</v>
      </c>
      <c r="C45" s="192">
        <v>170.66</v>
      </c>
      <c r="D45" s="192">
        <v>141.91</v>
      </c>
      <c r="E45" s="192">
        <v>165.09</v>
      </c>
      <c r="F45" s="192">
        <v>193.79</v>
      </c>
    </row>
    <row r="46" spans="1:6">
      <c r="B46" s="281" t="s">
        <v>38</v>
      </c>
      <c r="C46" s="192">
        <v>81.58</v>
      </c>
      <c r="D46" s="192">
        <v>83.69</v>
      </c>
      <c r="E46" s="192">
        <v>94.31</v>
      </c>
      <c r="F46" s="192">
        <v>102.09</v>
      </c>
    </row>
    <row r="47" spans="1:6">
      <c r="B47" s="281" t="s">
        <v>39</v>
      </c>
      <c r="C47" s="192">
        <v>69.7</v>
      </c>
      <c r="D47" s="192">
        <v>43.28</v>
      </c>
      <c r="E47" s="192">
        <v>54.15</v>
      </c>
      <c r="F47" s="192">
        <v>72</v>
      </c>
    </row>
    <row r="48" spans="1:6">
      <c r="B48" s="282" t="s">
        <v>40</v>
      </c>
      <c r="C48" s="192">
        <v>674.7</v>
      </c>
      <c r="D48" s="192">
        <v>707.63</v>
      </c>
      <c r="E48" s="192">
        <v>717.58</v>
      </c>
      <c r="F48" s="192">
        <v>736.41</v>
      </c>
    </row>
    <row r="49" spans="1:6">
      <c r="B49" s="281" t="s">
        <v>41</v>
      </c>
      <c r="C49" s="192">
        <v>29.22</v>
      </c>
      <c r="D49" s="192">
        <v>115.77</v>
      </c>
      <c r="E49" s="192">
        <v>44.67</v>
      </c>
      <c r="F49" s="192">
        <v>31.87</v>
      </c>
    </row>
    <row r="50" spans="1:6">
      <c r="B50" s="281" t="s">
        <v>42</v>
      </c>
      <c r="C50" s="192">
        <v>108.91</v>
      </c>
      <c r="D50" s="192">
        <v>160.71</v>
      </c>
      <c r="E50" s="192">
        <v>143.24</v>
      </c>
      <c r="F50" s="192">
        <v>115.99</v>
      </c>
    </row>
    <row r="51" spans="1:6">
      <c r="B51" s="281" t="s">
        <v>43</v>
      </c>
      <c r="C51" s="192">
        <v>158.24</v>
      </c>
      <c r="D51" s="192">
        <v>166.86</v>
      </c>
      <c r="E51" s="192">
        <v>162.63999999999999</v>
      </c>
      <c r="F51" s="192">
        <v>160.94999999999999</v>
      </c>
    </row>
    <row r="52" spans="1:6">
      <c r="B52" s="281" t="s">
        <v>44</v>
      </c>
      <c r="C52" s="192">
        <v>5</v>
      </c>
      <c r="D52" s="192">
        <v>15.07</v>
      </c>
      <c r="E52" s="192">
        <v>-3.44</v>
      </c>
      <c r="F52" s="192">
        <v>0.71</v>
      </c>
    </row>
    <row r="53" spans="1:6">
      <c r="B53" s="281" t="s">
        <v>45</v>
      </c>
      <c r="C53" s="192">
        <v>3.33</v>
      </c>
      <c r="D53" s="192">
        <v>1.01</v>
      </c>
      <c r="E53" s="192">
        <v>-0.02</v>
      </c>
      <c r="F53" s="192">
        <v>5.5</v>
      </c>
    </row>
    <row r="54" spans="1:6">
      <c r="B54" s="281" t="s">
        <v>46</v>
      </c>
      <c r="C54" s="192">
        <v>57.04</v>
      </c>
      <c r="D54" s="192">
        <v>55.09</v>
      </c>
      <c r="E54" s="192">
        <v>55.16</v>
      </c>
      <c r="F54" s="192">
        <v>59.33</v>
      </c>
    </row>
    <row r="55" spans="1:6">
      <c r="B55" s="281" t="s">
        <v>47</v>
      </c>
      <c r="C55" s="192">
        <v>60.21</v>
      </c>
      <c r="D55" s="192">
        <v>60.01</v>
      </c>
      <c r="E55" s="192">
        <v>67.05</v>
      </c>
      <c r="F55" s="192">
        <v>63.27</v>
      </c>
    </row>
    <row r="56" spans="1:6">
      <c r="A56" s="1" t="s">
        <v>20</v>
      </c>
      <c r="B56" s="281" t="s">
        <v>48</v>
      </c>
      <c r="C56" s="192">
        <v>24.54</v>
      </c>
      <c r="D56" s="192">
        <v>23.12</v>
      </c>
      <c r="E56" s="192">
        <v>28.78</v>
      </c>
      <c r="F56" s="192">
        <v>22.68</v>
      </c>
    </row>
    <row r="57" spans="1:6">
      <c r="B57" s="281" t="s">
        <v>49</v>
      </c>
      <c r="C57" s="192">
        <v>2.79</v>
      </c>
      <c r="D57" s="192">
        <v>2.72</v>
      </c>
      <c r="E57" s="192">
        <v>3.86</v>
      </c>
      <c r="F57" s="192">
        <v>1.63</v>
      </c>
    </row>
    <row r="58" spans="1:6">
      <c r="B58" s="281" t="s">
        <v>50</v>
      </c>
      <c r="C58" s="192">
        <v>31.27</v>
      </c>
      <c r="D58" s="192">
        <v>27.6</v>
      </c>
      <c r="E58" s="192">
        <v>33.090000000000003</v>
      </c>
      <c r="F58" s="192">
        <v>35.83</v>
      </c>
    </row>
    <row r="59" spans="1:6">
      <c r="B59" s="281" t="s">
        <v>51</v>
      </c>
      <c r="C59" s="192">
        <v>9.69</v>
      </c>
      <c r="D59" s="192">
        <v>7.24</v>
      </c>
      <c r="E59" s="192">
        <v>12.01</v>
      </c>
      <c r="F59" s="192">
        <v>8.08</v>
      </c>
    </row>
    <row r="60" spans="1:6">
      <c r="A60" s="5"/>
      <c r="B60" s="282"/>
      <c r="C60" s="184"/>
      <c r="D60" s="184"/>
      <c r="E60" s="184"/>
      <c r="F60" s="184"/>
    </row>
    <row r="61" spans="1:6">
      <c r="A61" s="5"/>
      <c r="B61" s="183" t="s">
        <v>52</v>
      </c>
      <c r="C61" s="188"/>
      <c r="D61" s="188"/>
      <c r="E61" s="188"/>
      <c r="F61" s="188"/>
    </row>
    <row r="62" spans="1:6">
      <c r="B62" s="281" t="s">
        <v>53</v>
      </c>
      <c r="C62" s="192">
        <v>593.52</v>
      </c>
      <c r="D62" s="192">
        <v>736.08</v>
      </c>
      <c r="E62" s="192">
        <v>695.48</v>
      </c>
      <c r="F62" s="192">
        <v>703.23</v>
      </c>
    </row>
    <row r="63" spans="1:6">
      <c r="B63" s="282" t="s">
        <v>54</v>
      </c>
      <c r="C63" s="192">
        <v>563.73</v>
      </c>
      <c r="D63" s="192">
        <v>701.87</v>
      </c>
      <c r="E63" s="192">
        <v>663.65</v>
      </c>
      <c r="F63" s="192">
        <v>665.76</v>
      </c>
    </row>
    <row r="64" spans="1:6">
      <c r="B64" s="184" t="s">
        <v>55</v>
      </c>
      <c r="C64" s="192">
        <v>557.39</v>
      </c>
      <c r="D64" s="192">
        <v>692.04</v>
      </c>
      <c r="E64" s="192">
        <v>664.11</v>
      </c>
      <c r="F64" s="192">
        <v>659.73</v>
      </c>
    </row>
    <row r="65" spans="1:6">
      <c r="B65" s="184" t="s">
        <v>56</v>
      </c>
      <c r="C65" s="192">
        <v>36.49</v>
      </c>
      <c r="D65" s="192">
        <v>33.4</v>
      </c>
      <c r="E65" s="192">
        <v>36.909999999999997</v>
      </c>
      <c r="F65" s="192">
        <v>42.39</v>
      </c>
    </row>
    <row r="66" spans="1:6">
      <c r="B66" s="184" t="s">
        <v>327</v>
      </c>
      <c r="C66" s="192">
        <v>0</v>
      </c>
      <c r="D66" s="192">
        <v>0</v>
      </c>
      <c r="E66" s="192">
        <v>0</v>
      </c>
      <c r="F66" s="192">
        <v>0</v>
      </c>
    </row>
    <row r="67" spans="1:6">
      <c r="B67" s="184" t="s">
        <v>328</v>
      </c>
      <c r="C67" s="192">
        <v>18.29</v>
      </c>
      <c r="D67" s="192">
        <v>18.62</v>
      </c>
      <c r="E67" s="192">
        <v>19.059999999999999</v>
      </c>
      <c r="F67" s="192">
        <v>21.13</v>
      </c>
    </row>
    <row r="68" spans="1:6">
      <c r="B68" s="184" t="s">
        <v>329</v>
      </c>
      <c r="C68" s="192">
        <v>1.07</v>
      </c>
      <c r="D68" s="192">
        <v>0.98</v>
      </c>
      <c r="E68" s="192">
        <v>0.8</v>
      </c>
      <c r="F68" s="192">
        <v>0.67</v>
      </c>
    </row>
    <row r="69" spans="1:6">
      <c r="B69" s="184" t="s">
        <v>330</v>
      </c>
      <c r="C69" s="192">
        <v>14.39</v>
      </c>
      <c r="D69" s="192">
        <v>15.34</v>
      </c>
      <c r="E69" s="192">
        <v>15.05</v>
      </c>
      <c r="F69" s="192">
        <v>14.3</v>
      </c>
    </row>
    <row r="70" spans="1:6">
      <c r="B70" s="184" t="s">
        <v>331</v>
      </c>
      <c r="C70" s="192">
        <v>1.37</v>
      </c>
      <c r="D70" s="192">
        <v>0.94</v>
      </c>
      <c r="E70" s="192">
        <v>1.63</v>
      </c>
      <c r="F70" s="192">
        <v>4.96</v>
      </c>
    </row>
    <row r="71" spans="1:6">
      <c r="B71" s="282"/>
      <c r="C71" s="184"/>
      <c r="D71" s="184"/>
      <c r="E71" s="184"/>
      <c r="F71" s="184"/>
    </row>
    <row r="72" spans="1:6">
      <c r="A72" s="5"/>
      <c r="B72" s="183" t="s">
        <v>57</v>
      </c>
      <c r="C72" s="188"/>
      <c r="D72" s="188"/>
      <c r="E72" s="188"/>
      <c r="F72" s="188"/>
    </row>
    <row r="73" spans="1:6">
      <c r="A73" s="5"/>
      <c r="B73" s="282" t="s">
        <v>58</v>
      </c>
      <c r="C73" s="192">
        <v>333.57</v>
      </c>
      <c r="D73" s="192">
        <v>356.49</v>
      </c>
      <c r="E73" s="192">
        <v>376.56</v>
      </c>
      <c r="F73" s="192">
        <v>403.36</v>
      </c>
    </row>
    <row r="74" spans="1:6">
      <c r="B74" s="281" t="s">
        <v>59</v>
      </c>
      <c r="C74" s="192">
        <v>5.29</v>
      </c>
      <c r="D74" s="192">
        <v>6.82</v>
      </c>
      <c r="E74" s="192">
        <v>6.88</v>
      </c>
      <c r="F74" s="192">
        <v>6.8</v>
      </c>
    </row>
    <row r="75" spans="1:6">
      <c r="A75" s="1" t="s">
        <v>20</v>
      </c>
      <c r="B75" s="281" t="s">
        <v>60</v>
      </c>
      <c r="C75" s="192">
        <v>6.77</v>
      </c>
      <c r="D75" s="192">
        <v>7.15</v>
      </c>
      <c r="E75" s="192">
        <v>7.91</v>
      </c>
      <c r="F75" s="192">
        <v>7.49</v>
      </c>
    </row>
    <row r="76" spans="1:6">
      <c r="B76" s="281" t="s">
        <v>61</v>
      </c>
      <c r="C76" s="192">
        <v>6.68</v>
      </c>
      <c r="D76" s="192">
        <v>7.78</v>
      </c>
      <c r="E76" s="192">
        <v>6.92</v>
      </c>
      <c r="F76" s="192">
        <v>7.43</v>
      </c>
    </row>
    <row r="77" spans="1:6">
      <c r="B77" s="281" t="s">
        <v>62</v>
      </c>
      <c r="C77" s="192">
        <v>6.53</v>
      </c>
      <c r="D77" s="192">
        <v>6.19</v>
      </c>
      <c r="E77" s="192">
        <v>5.0199999999999996</v>
      </c>
      <c r="F77" s="192">
        <v>5.57</v>
      </c>
    </row>
    <row r="78" spans="1:6">
      <c r="B78" s="281" t="s">
        <v>63</v>
      </c>
      <c r="C78" s="192">
        <v>4.83</v>
      </c>
      <c r="D78" s="192">
        <v>5.15</v>
      </c>
      <c r="E78" s="192">
        <v>5.74</v>
      </c>
      <c r="F78" s="192">
        <v>5.35</v>
      </c>
    </row>
    <row r="79" spans="1:6">
      <c r="B79" s="282" t="s">
        <v>64</v>
      </c>
      <c r="C79" s="192">
        <v>190.77</v>
      </c>
      <c r="D79" s="192">
        <v>205.94</v>
      </c>
      <c r="E79" s="192">
        <v>219.11</v>
      </c>
      <c r="F79" s="192">
        <v>221.21</v>
      </c>
    </row>
    <row r="80" spans="1:6">
      <c r="B80" s="281" t="s">
        <v>65</v>
      </c>
      <c r="C80" s="192">
        <v>25.7</v>
      </c>
      <c r="D80" s="192">
        <v>28.35</v>
      </c>
      <c r="E80" s="192">
        <v>31.01</v>
      </c>
      <c r="F80" s="192">
        <v>30.76</v>
      </c>
    </row>
    <row r="81" spans="1:6">
      <c r="A81" s="1" t="s">
        <v>20</v>
      </c>
      <c r="B81" s="281" t="s">
        <v>66</v>
      </c>
      <c r="C81" s="192">
        <v>10.97</v>
      </c>
      <c r="D81" s="192">
        <v>12.75</v>
      </c>
      <c r="E81" s="192">
        <v>13.52</v>
      </c>
      <c r="F81" s="192">
        <v>12.09</v>
      </c>
    </row>
    <row r="82" spans="1:6">
      <c r="B82" s="281" t="s">
        <v>67</v>
      </c>
      <c r="C82" s="192">
        <v>10.06</v>
      </c>
      <c r="D82" s="192">
        <v>11</v>
      </c>
      <c r="E82" s="192">
        <v>11.19</v>
      </c>
      <c r="F82" s="192">
        <v>10.78</v>
      </c>
    </row>
    <row r="83" spans="1:6">
      <c r="B83" s="281" t="s">
        <v>68</v>
      </c>
      <c r="C83" s="192">
        <v>9.27</v>
      </c>
      <c r="D83" s="192">
        <v>9.89</v>
      </c>
      <c r="E83" s="192">
        <v>10.32</v>
      </c>
      <c r="F83" s="192">
        <v>10.63</v>
      </c>
    </row>
    <row r="84" spans="1:6">
      <c r="B84" s="281" t="s">
        <v>69</v>
      </c>
      <c r="C84" s="192">
        <v>3.27</v>
      </c>
      <c r="D84" s="192">
        <v>3.65</v>
      </c>
      <c r="E84" s="192">
        <v>3.35</v>
      </c>
      <c r="F84" s="192">
        <v>3.15</v>
      </c>
    </row>
    <row r="85" spans="1:6">
      <c r="B85" s="281" t="s">
        <v>70</v>
      </c>
      <c r="C85" s="192">
        <v>24.68</v>
      </c>
      <c r="D85" s="192">
        <v>27.26</v>
      </c>
      <c r="E85" s="192">
        <v>30.53</v>
      </c>
      <c r="F85" s="192">
        <v>30.1</v>
      </c>
    </row>
    <row r="86" spans="1:6">
      <c r="B86" s="281" t="s">
        <v>71</v>
      </c>
      <c r="C86" s="192">
        <v>50.52</v>
      </c>
      <c r="D86" s="192">
        <v>52.77</v>
      </c>
      <c r="E86" s="192">
        <v>55.04</v>
      </c>
      <c r="F86" s="192">
        <v>55.19</v>
      </c>
    </row>
    <row r="87" spans="1:6">
      <c r="B87" s="281" t="s">
        <v>72</v>
      </c>
      <c r="C87" s="192">
        <v>23.18</v>
      </c>
      <c r="D87" s="192">
        <v>23.95</v>
      </c>
      <c r="E87" s="192">
        <v>24.75</v>
      </c>
      <c r="F87" s="192">
        <v>23.46</v>
      </c>
    </row>
    <row r="88" spans="1:6">
      <c r="B88" s="281" t="s">
        <v>73</v>
      </c>
      <c r="C88" s="192">
        <v>25.07</v>
      </c>
      <c r="D88" s="192">
        <v>26.4</v>
      </c>
      <c r="E88" s="192">
        <v>27.54</v>
      </c>
      <c r="F88" s="192">
        <v>29.4</v>
      </c>
    </row>
    <row r="89" spans="1:6">
      <c r="B89" s="281" t="s">
        <v>74</v>
      </c>
      <c r="C89" s="192">
        <v>0</v>
      </c>
      <c r="D89" s="192">
        <v>0</v>
      </c>
      <c r="E89" s="192">
        <v>0</v>
      </c>
      <c r="F89" s="192">
        <v>0</v>
      </c>
    </row>
    <row r="90" spans="1:6">
      <c r="B90" s="282" t="s">
        <v>75</v>
      </c>
      <c r="C90" s="192">
        <v>10.32</v>
      </c>
      <c r="D90" s="192">
        <v>9.7200000000000006</v>
      </c>
      <c r="E90" s="192">
        <v>8.85</v>
      </c>
      <c r="F90" s="192">
        <v>9.02</v>
      </c>
    </row>
    <row r="91" spans="1:6">
      <c r="B91" s="282" t="s">
        <v>76</v>
      </c>
      <c r="C91" s="192">
        <v>17.47</v>
      </c>
      <c r="D91" s="192">
        <v>17.420000000000002</v>
      </c>
      <c r="E91" s="192">
        <v>20.260000000000002</v>
      </c>
      <c r="F91" s="192">
        <v>16.14</v>
      </c>
    </row>
    <row r="92" spans="1:6">
      <c r="B92" s="282"/>
      <c r="C92" s="184"/>
      <c r="D92" s="184"/>
      <c r="E92" s="184"/>
      <c r="F92" s="184"/>
    </row>
    <row r="93" spans="1:6">
      <c r="A93" s="5"/>
      <c r="B93" s="183" t="s">
        <v>77</v>
      </c>
      <c r="C93" s="188"/>
      <c r="D93" s="188"/>
      <c r="E93" s="188"/>
      <c r="F93" s="188"/>
    </row>
    <row r="94" spans="1:6">
      <c r="A94" s="5"/>
      <c r="B94" s="281" t="s">
        <v>78</v>
      </c>
      <c r="C94" s="192">
        <v>8.6</v>
      </c>
      <c r="D94" s="192">
        <v>9.83</v>
      </c>
      <c r="E94" s="192">
        <v>9.24</v>
      </c>
      <c r="F94" s="192">
        <v>9.58</v>
      </c>
    </row>
    <row r="95" spans="1:6">
      <c r="B95" s="281" t="s">
        <v>79</v>
      </c>
      <c r="C95" s="192">
        <v>229.27</v>
      </c>
      <c r="D95" s="192">
        <v>282.17</v>
      </c>
      <c r="E95" s="192">
        <v>258.44</v>
      </c>
      <c r="F95" s="192">
        <v>272.25</v>
      </c>
    </row>
    <row r="96" spans="1:6">
      <c r="B96" s="281" t="s">
        <v>80</v>
      </c>
      <c r="C96" s="192">
        <v>8.49</v>
      </c>
      <c r="D96" s="192">
        <v>8.27</v>
      </c>
      <c r="E96" s="192">
        <v>8.7200000000000006</v>
      </c>
      <c r="F96" s="192">
        <v>9.4700000000000006</v>
      </c>
    </row>
    <row r="97" spans="2:6">
      <c r="B97" s="281" t="s">
        <v>81</v>
      </c>
      <c r="C97" s="192">
        <v>20.03</v>
      </c>
      <c r="D97" s="192">
        <v>89.81</v>
      </c>
      <c r="E97" s="192">
        <v>40.549999999999997</v>
      </c>
      <c r="F97" s="192">
        <v>24.15</v>
      </c>
    </row>
    <row r="98" spans="2:6">
      <c r="B98" s="281" t="s">
        <v>82</v>
      </c>
      <c r="C98" s="192">
        <v>6</v>
      </c>
      <c r="D98" s="192">
        <v>19.38</v>
      </c>
      <c r="E98" s="192">
        <v>9.61</v>
      </c>
      <c r="F98" s="192">
        <v>5.63</v>
      </c>
    </row>
    <row r="99" spans="2:6">
      <c r="B99" s="281" t="s">
        <v>83</v>
      </c>
      <c r="C99" s="192">
        <v>82.69</v>
      </c>
      <c r="D99" s="192">
        <v>62.81</v>
      </c>
      <c r="E99" s="192">
        <v>69.7</v>
      </c>
      <c r="F99" s="192">
        <v>77.790000000000006</v>
      </c>
    </row>
    <row r="100" spans="2:6">
      <c r="B100" s="281" t="s">
        <v>84</v>
      </c>
      <c r="C100" s="192">
        <v>69.069999999999993</v>
      </c>
      <c r="D100" s="192">
        <v>61.81</v>
      </c>
      <c r="E100" s="192">
        <v>65.069999999999993</v>
      </c>
      <c r="F100" s="192">
        <v>70.150000000000006</v>
      </c>
    </row>
    <row r="101" spans="2:6">
      <c r="B101" s="281" t="s">
        <v>85</v>
      </c>
      <c r="C101" s="192">
        <v>41.4</v>
      </c>
      <c r="D101" s="192">
        <v>47.76</v>
      </c>
      <c r="E101" s="192">
        <v>45.37</v>
      </c>
      <c r="F101" s="192">
        <v>40.49</v>
      </c>
    </row>
  </sheetData>
  <phoneticPr fontId="4" type="noConversion"/>
  <pageMargins left="0.19685039370078741" right="0.19685039370078741" top="0.51181102362204722" bottom="0.59055118110236215" header="0.11811023622047244" footer="0.11811023622047244"/>
  <pageSetup paperSize="8" scale="94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8"/>
  <sheetViews>
    <sheetView topLeftCell="A4" workbookViewId="0">
      <selection activeCell="A8" sqref="A8"/>
    </sheetView>
  </sheetViews>
  <sheetFormatPr baseColWidth="10" defaultColWidth="10.7109375" defaultRowHeight="12.75"/>
  <cols>
    <col min="1" max="1" width="25.28515625" style="1" customWidth="1"/>
    <col min="2" max="2" width="6.85546875" style="1" customWidth="1"/>
    <col min="3" max="32" width="6.140625" style="1" customWidth="1"/>
    <col min="33" max="38" width="6" style="1" customWidth="1"/>
    <col min="39" max="39" width="6.140625" customWidth="1"/>
    <col min="40" max="41" width="6.85546875" style="1" customWidth="1"/>
    <col min="42" max="16384" width="10.7109375" style="1"/>
  </cols>
  <sheetData>
    <row r="1" spans="1:39">
      <c r="A1" s="9" t="s">
        <v>166</v>
      </c>
    </row>
    <row r="2" spans="1:39">
      <c r="A2" s="285"/>
      <c r="D2" s="257"/>
    </row>
    <row r="3" spans="1:39">
      <c r="A3" s="211" t="s">
        <v>375</v>
      </c>
    </row>
    <row r="4" spans="1:39">
      <c r="A4" s="9" t="s">
        <v>374</v>
      </c>
    </row>
    <row r="5" spans="1:39">
      <c r="A5" s="9" t="s">
        <v>373</v>
      </c>
    </row>
    <row r="6" spans="1:39">
      <c r="A6" s="201" t="s">
        <v>316</v>
      </c>
      <c r="B6" s="196"/>
    </row>
    <row r="7" spans="1:39" ht="12">
      <c r="AM7" s="1"/>
    </row>
    <row r="11" spans="1:39">
      <c r="B11" s="320" t="s">
        <v>336</v>
      </c>
      <c r="C11" s="321"/>
      <c r="D11" s="321"/>
      <c r="E11" s="321"/>
      <c r="F11" s="321"/>
      <c r="G11" s="321"/>
      <c r="H11" s="321"/>
      <c r="I11" s="321"/>
      <c r="J11" s="321"/>
      <c r="K11" s="321"/>
      <c r="L11" s="321"/>
      <c r="M11" s="321"/>
      <c r="N11" s="320" t="s">
        <v>337</v>
      </c>
      <c r="O11" s="321"/>
      <c r="P11" s="321"/>
      <c r="Q11" s="321"/>
      <c r="R11" s="321"/>
      <c r="S11" s="321"/>
      <c r="T11" s="321"/>
      <c r="U11" s="321"/>
      <c r="V11" s="321"/>
      <c r="W11" s="321"/>
      <c r="X11" s="321"/>
      <c r="Y11" s="321"/>
      <c r="Z11" s="320" t="s">
        <v>338</v>
      </c>
      <c r="AA11" s="322"/>
      <c r="AB11" s="322"/>
      <c r="AC11" s="322"/>
      <c r="AD11" s="322"/>
      <c r="AE11" s="322"/>
      <c r="AF11" s="322"/>
      <c r="AG11" s="322"/>
      <c r="AH11" s="322"/>
      <c r="AI11" s="322"/>
      <c r="AJ11" s="322"/>
      <c r="AK11" s="322"/>
      <c r="AL11"/>
      <c r="AM11" s="1"/>
    </row>
    <row r="12" spans="1:39">
      <c r="A12" s="197" t="s">
        <v>165</v>
      </c>
      <c r="B12" s="199">
        <v>2010</v>
      </c>
      <c r="C12" s="199">
        <v>2011</v>
      </c>
      <c r="D12" s="199">
        <v>2012</v>
      </c>
      <c r="E12" s="199">
        <v>2013</v>
      </c>
      <c r="F12" s="199">
        <v>2014</v>
      </c>
      <c r="G12" s="199">
        <v>2015</v>
      </c>
      <c r="H12" s="199">
        <v>2016</v>
      </c>
      <c r="I12" s="199">
        <v>2017</v>
      </c>
      <c r="J12" s="199">
        <v>2018</v>
      </c>
      <c r="K12" s="199">
        <v>2019</v>
      </c>
      <c r="L12" s="199">
        <v>2020</v>
      </c>
      <c r="M12" s="199">
        <v>2021</v>
      </c>
      <c r="N12" s="199">
        <v>2010</v>
      </c>
      <c r="O12" s="199">
        <v>2011</v>
      </c>
      <c r="P12" s="199">
        <v>2012</v>
      </c>
      <c r="Q12" s="199">
        <v>2013</v>
      </c>
      <c r="R12" s="199">
        <v>2014</v>
      </c>
      <c r="S12" s="199">
        <v>2015</v>
      </c>
      <c r="T12" s="199">
        <v>2016</v>
      </c>
      <c r="U12" s="199">
        <v>2017</v>
      </c>
      <c r="V12" s="199">
        <v>2018</v>
      </c>
      <c r="W12" s="199">
        <v>2019</v>
      </c>
      <c r="X12" s="199">
        <v>2020</v>
      </c>
      <c r="Y12" s="199">
        <v>2021</v>
      </c>
      <c r="Z12" s="199">
        <v>2010</v>
      </c>
      <c r="AA12" s="199">
        <v>2011</v>
      </c>
      <c r="AB12" s="199">
        <v>2012</v>
      </c>
      <c r="AC12" s="199">
        <v>2013</v>
      </c>
      <c r="AD12" s="199">
        <v>2014</v>
      </c>
      <c r="AE12" s="199">
        <v>2015</v>
      </c>
      <c r="AF12" s="199">
        <v>2016</v>
      </c>
      <c r="AG12" s="199">
        <v>2017</v>
      </c>
      <c r="AH12" s="199">
        <v>2018</v>
      </c>
      <c r="AI12" s="199">
        <v>2019</v>
      </c>
      <c r="AJ12" s="199">
        <v>2020</v>
      </c>
      <c r="AK12" s="199">
        <v>2021</v>
      </c>
      <c r="AM12" s="1"/>
    </row>
    <row r="13" spans="1:39" s="287" customFormat="1" ht="12">
      <c r="A13" s="198" t="s">
        <v>156</v>
      </c>
      <c r="B13" s="286">
        <v>-180</v>
      </c>
      <c r="C13" s="286">
        <v>-152</v>
      </c>
      <c r="D13" s="286">
        <v>-220</v>
      </c>
      <c r="E13" s="286">
        <v>-315</v>
      </c>
      <c r="F13" s="286">
        <v>-433</v>
      </c>
      <c r="G13" s="286">
        <v>-405</v>
      </c>
      <c r="H13" s="286">
        <v>-246</v>
      </c>
      <c r="I13" s="286">
        <v>-378</v>
      </c>
      <c r="J13" s="286">
        <v>-449</v>
      </c>
      <c r="K13" s="286">
        <v>-291</v>
      </c>
      <c r="L13" s="286">
        <v>-239</v>
      </c>
      <c r="M13" s="286">
        <v>-257</v>
      </c>
      <c r="N13" s="286" t="s">
        <v>339</v>
      </c>
      <c r="O13" s="286" t="s">
        <v>340</v>
      </c>
      <c r="P13" s="286" t="s">
        <v>341</v>
      </c>
      <c r="Q13" s="286" t="s">
        <v>342</v>
      </c>
      <c r="R13" s="286" t="s">
        <v>343</v>
      </c>
      <c r="S13" s="286" t="s">
        <v>344</v>
      </c>
      <c r="T13" s="286" t="s">
        <v>345</v>
      </c>
      <c r="U13" s="286" t="s">
        <v>346</v>
      </c>
      <c r="V13" s="286" t="s">
        <v>347</v>
      </c>
      <c r="W13" s="286" t="s">
        <v>348</v>
      </c>
      <c r="X13" s="286" t="s">
        <v>349</v>
      </c>
      <c r="Y13" s="286" t="s">
        <v>350</v>
      </c>
      <c r="Z13" s="286" t="s">
        <v>348</v>
      </c>
      <c r="AA13" s="286" t="s">
        <v>351</v>
      </c>
      <c r="AB13" s="286" t="s">
        <v>352</v>
      </c>
      <c r="AC13" s="286" t="s">
        <v>353</v>
      </c>
      <c r="AD13" s="286" t="s">
        <v>354</v>
      </c>
      <c r="AE13" s="286" t="s">
        <v>355</v>
      </c>
      <c r="AF13" s="286" t="s">
        <v>356</v>
      </c>
      <c r="AG13" s="286" t="s">
        <v>357</v>
      </c>
      <c r="AH13" s="286" t="s">
        <v>358</v>
      </c>
      <c r="AI13" s="286" t="s">
        <v>359</v>
      </c>
      <c r="AJ13" s="286" t="s">
        <v>360</v>
      </c>
      <c r="AK13" s="286" t="s">
        <v>361</v>
      </c>
    </row>
    <row r="14" spans="1:39" s="287" customFormat="1" ht="12">
      <c r="A14" s="198" t="s">
        <v>333</v>
      </c>
      <c r="B14" s="286">
        <v>-474</v>
      </c>
      <c r="C14" s="286">
        <v>-541</v>
      </c>
      <c r="D14" s="286">
        <v>-597</v>
      </c>
      <c r="E14" s="286">
        <v>-689</v>
      </c>
      <c r="F14" s="286">
        <v>-762</v>
      </c>
      <c r="G14" s="286">
        <v>-738</v>
      </c>
      <c r="H14" s="286">
        <v>-650</v>
      </c>
      <c r="I14" s="286">
        <v>-736</v>
      </c>
      <c r="J14" s="286">
        <v>-779</v>
      </c>
      <c r="K14" s="286">
        <v>-752</v>
      </c>
      <c r="L14" s="286">
        <v>-790</v>
      </c>
      <c r="M14" s="286">
        <v>-797</v>
      </c>
      <c r="N14" s="286">
        <v>765</v>
      </c>
      <c r="O14" s="286">
        <v>770</v>
      </c>
      <c r="P14" s="286">
        <v>844</v>
      </c>
      <c r="Q14" s="286">
        <v>841</v>
      </c>
      <c r="R14" s="286">
        <v>773</v>
      </c>
      <c r="S14" s="286">
        <v>659</v>
      </c>
      <c r="T14" s="286">
        <v>638</v>
      </c>
      <c r="U14" s="286">
        <v>734</v>
      </c>
      <c r="V14" s="286">
        <v>689</v>
      </c>
      <c r="W14" s="286">
        <v>799</v>
      </c>
      <c r="X14" s="286">
        <v>758</v>
      </c>
      <c r="Y14" s="286">
        <v>680</v>
      </c>
      <c r="Z14" s="286" t="s">
        <v>362</v>
      </c>
      <c r="AA14" s="286" t="s">
        <v>363</v>
      </c>
      <c r="AB14" s="286" t="s">
        <v>364</v>
      </c>
      <c r="AC14" s="286" t="s">
        <v>365</v>
      </c>
      <c r="AD14" s="286" t="s">
        <v>366</v>
      </c>
      <c r="AE14" s="286" t="s">
        <v>367</v>
      </c>
      <c r="AF14" s="286" t="s">
        <v>368</v>
      </c>
      <c r="AG14" s="286" t="s">
        <v>369</v>
      </c>
      <c r="AH14" s="286" t="s">
        <v>370</v>
      </c>
      <c r="AI14" s="286" t="s">
        <v>371</v>
      </c>
      <c r="AJ14" s="286" t="s">
        <v>353</v>
      </c>
      <c r="AK14" s="286" t="s">
        <v>372</v>
      </c>
    </row>
    <row r="15" spans="1:39" s="287" customFormat="1" ht="12">
      <c r="A15" s="198" t="s">
        <v>334</v>
      </c>
      <c r="B15" s="286">
        <v>294</v>
      </c>
      <c r="C15" s="286">
        <v>388</v>
      </c>
      <c r="D15" s="286">
        <v>377</v>
      </c>
      <c r="E15" s="286">
        <v>374</v>
      </c>
      <c r="F15" s="286">
        <v>329</v>
      </c>
      <c r="G15" s="286">
        <v>333</v>
      </c>
      <c r="H15" s="286">
        <v>404</v>
      </c>
      <c r="I15" s="286">
        <v>358</v>
      </c>
      <c r="J15" s="286">
        <v>330</v>
      </c>
      <c r="K15" s="286">
        <v>462</v>
      </c>
      <c r="L15" s="286">
        <v>550</v>
      </c>
      <c r="M15" s="286">
        <v>540</v>
      </c>
      <c r="N15" s="286">
        <v>336</v>
      </c>
      <c r="O15" s="286">
        <v>401</v>
      </c>
      <c r="P15" s="286">
        <v>392</v>
      </c>
      <c r="Q15" s="286">
        <v>393</v>
      </c>
      <c r="R15" s="286">
        <v>350</v>
      </c>
      <c r="S15" s="286">
        <v>354</v>
      </c>
      <c r="T15" s="286">
        <v>423</v>
      </c>
      <c r="U15" s="286">
        <v>379</v>
      </c>
      <c r="V15" s="286">
        <v>351</v>
      </c>
      <c r="W15" s="286">
        <v>482</v>
      </c>
      <c r="X15" s="286">
        <v>571</v>
      </c>
      <c r="Y15" s="286">
        <v>591</v>
      </c>
      <c r="Z15" s="286">
        <v>42</v>
      </c>
      <c r="AA15" s="286">
        <v>12</v>
      </c>
      <c r="AB15" s="286">
        <v>15</v>
      </c>
      <c r="AC15" s="286">
        <v>18</v>
      </c>
      <c r="AD15" s="286">
        <v>21</v>
      </c>
      <c r="AE15" s="286">
        <v>21</v>
      </c>
      <c r="AF15" s="286">
        <v>20</v>
      </c>
      <c r="AG15" s="286">
        <v>22</v>
      </c>
      <c r="AH15" s="286">
        <v>20</v>
      </c>
      <c r="AI15" s="286">
        <v>20</v>
      </c>
      <c r="AJ15" s="286">
        <v>21</v>
      </c>
      <c r="AK15" s="286">
        <v>50</v>
      </c>
    </row>
    <row r="16" spans="1:39">
      <c r="AL16"/>
      <c r="AM16" s="1"/>
    </row>
    <row r="17" spans="1:39">
      <c r="A17" s="1" t="s">
        <v>335</v>
      </c>
      <c r="AL17"/>
      <c r="AM17" s="1"/>
    </row>
    <row r="18" spans="1:39">
      <c r="AL18"/>
      <c r="AM18" s="1"/>
    </row>
  </sheetData>
  <mergeCells count="3">
    <mergeCell ref="B11:M11"/>
    <mergeCell ref="N11:Y11"/>
    <mergeCell ref="Z11:AK11"/>
  </mergeCells>
  <phoneticPr fontId="4" type="noConversion"/>
  <pageMargins left="0.19685039370078741" right="0.19685039370078741" top="0.51181102362204722" bottom="0.59055118110236227" header="0.11811023622047245" footer="0.11811023622047245"/>
  <pageSetup paperSize="9" scale="59" fitToHeight="0" orientation="landscape" r:id="rId1"/>
  <headerFooter alignWithMargins="0">
    <oddHeader>&amp;L&amp;Z&amp;F  onglet &amp;A  &amp;D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992"/>
  <sheetViews>
    <sheetView topLeftCell="A117" zoomScale="75" zoomScaleNormal="75" workbookViewId="0">
      <selection activeCell="F9" sqref="F9"/>
    </sheetView>
  </sheetViews>
  <sheetFormatPr baseColWidth="10" defaultRowHeight="12"/>
  <cols>
    <col min="1" max="1" width="22.140625" style="1" customWidth="1"/>
    <col min="2" max="2" width="31.140625" style="1" customWidth="1"/>
    <col min="3" max="3" width="25.42578125" style="1" customWidth="1"/>
    <col min="4" max="4" width="16.7109375" style="1" customWidth="1"/>
    <col min="5" max="5" width="20.140625" style="1" customWidth="1"/>
    <col min="6" max="6" width="21.85546875" style="1" customWidth="1"/>
    <col min="7" max="9" width="11.42578125" style="1"/>
    <col min="10" max="10" width="18.140625" style="1" customWidth="1"/>
    <col min="11" max="16" width="11.42578125" style="1"/>
    <col min="17" max="17" width="19.7109375" style="1" customWidth="1"/>
    <col min="18" max="16384" width="11.42578125" style="1"/>
  </cols>
  <sheetData>
    <row r="1" spans="1:5" ht="31.5" customHeight="1">
      <c r="A1" s="323" t="s">
        <v>414</v>
      </c>
      <c r="B1" s="323"/>
      <c r="C1" s="323"/>
      <c r="D1" s="323"/>
      <c r="E1" s="323"/>
    </row>
    <row r="2" spans="1:5" ht="12.75">
      <c r="A2" s="208" t="s">
        <v>380</v>
      </c>
    </row>
    <row r="3" spans="1:5" ht="12.75">
      <c r="A3" s="208"/>
    </row>
    <row r="4" spans="1:5" ht="12.75">
      <c r="A4" s="248" t="s">
        <v>381</v>
      </c>
    </row>
    <row r="5" spans="1:5" ht="12.75">
      <c r="A5" s="208"/>
    </row>
    <row r="6" spans="1:5" ht="12.75">
      <c r="A6" s="208"/>
    </row>
    <row r="7" spans="1:5" ht="12.75">
      <c r="A7" s="208"/>
    </row>
    <row r="8" spans="1:5" ht="12.75">
      <c r="A8" s="208"/>
    </row>
    <row r="9" spans="1:5" ht="12.75">
      <c r="A9" s="208"/>
    </row>
    <row r="10" spans="1:5" ht="12.75">
      <c r="A10" s="208"/>
    </row>
    <row r="11" spans="1:5" ht="12.75">
      <c r="A11" s="208"/>
    </row>
    <row r="12" spans="1:5" ht="12.75">
      <c r="A12" s="208"/>
    </row>
    <row r="13" spans="1:5" ht="12.75">
      <c r="A13" s="208"/>
    </row>
    <row r="14" spans="1:5" ht="12.75">
      <c r="A14" s="208"/>
    </row>
    <row r="15" spans="1:5" ht="12.75">
      <c r="A15" s="208"/>
    </row>
    <row r="16" spans="1:5" ht="12.75">
      <c r="A16" s="208"/>
    </row>
    <row r="17" spans="1:1" ht="12.75">
      <c r="A17" s="208"/>
    </row>
    <row r="18" spans="1:1" ht="12.75">
      <c r="A18" s="208"/>
    </row>
    <row r="19" spans="1:1" ht="12.75">
      <c r="A19" s="208"/>
    </row>
    <row r="20" spans="1:1" ht="12.75">
      <c r="A20" s="208"/>
    </row>
    <row r="21" spans="1:1" ht="12.75">
      <c r="A21" s="208"/>
    </row>
    <row r="22" spans="1:1" ht="12.75">
      <c r="A22" s="208"/>
    </row>
    <row r="23" spans="1:1" ht="12.75">
      <c r="A23" s="208"/>
    </row>
    <row r="24" spans="1:1" ht="12.75">
      <c r="A24" s="208"/>
    </row>
    <row r="25" spans="1:1" ht="12.75">
      <c r="A25" s="208"/>
    </row>
    <row r="26" spans="1:1" ht="12.75">
      <c r="A26" s="208"/>
    </row>
    <row r="27" spans="1:1" ht="12.75">
      <c r="A27" s="208"/>
    </row>
    <row r="28" spans="1:1" ht="12.75">
      <c r="A28" s="208"/>
    </row>
    <row r="29" spans="1:1" ht="12.75">
      <c r="A29" s="208"/>
    </row>
    <row r="30" spans="1:1" ht="12.75">
      <c r="A30" s="208"/>
    </row>
    <row r="31" spans="1:1" ht="12.75">
      <c r="A31" s="208"/>
    </row>
    <row r="32" spans="1:1" ht="12.75">
      <c r="A32" s="208"/>
    </row>
    <row r="33" spans="1:1" ht="12.75">
      <c r="A33" s="208"/>
    </row>
    <row r="34" spans="1:1" ht="12.75">
      <c r="A34" s="208"/>
    </row>
    <row r="35" spans="1:1" ht="12.75">
      <c r="A35" s="208"/>
    </row>
    <row r="36" spans="1:1" ht="12.75">
      <c r="A36" s="208"/>
    </row>
    <row r="37" spans="1:1" ht="12.75">
      <c r="A37" s="208"/>
    </row>
    <row r="38" spans="1:1" ht="12.75">
      <c r="A38" s="208"/>
    </row>
    <row r="39" spans="1:1" ht="12.75">
      <c r="A39" s="208"/>
    </row>
    <row r="40" spans="1:1" ht="12.75">
      <c r="A40" s="208"/>
    </row>
    <row r="41" spans="1:1" ht="12.75">
      <c r="A41" s="208"/>
    </row>
    <row r="42" spans="1:1" ht="12.75">
      <c r="A42" s="208"/>
    </row>
    <row r="43" spans="1:1" ht="12.75">
      <c r="A43" s="208"/>
    </row>
    <row r="44" spans="1:1" ht="12.75">
      <c r="A44" s="208"/>
    </row>
    <row r="45" spans="1:1" ht="12.75">
      <c r="A45" s="208"/>
    </row>
    <row r="46" spans="1:1" ht="12.75">
      <c r="A46" s="208"/>
    </row>
    <row r="47" spans="1:1" ht="12.75">
      <c r="A47" s="208"/>
    </row>
    <row r="48" spans="1:1" ht="12.75">
      <c r="A48" s="208"/>
    </row>
    <row r="49" spans="1:4" ht="12.75">
      <c r="A49" s="208"/>
    </row>
    <row r="50" spans="1:4" ht="12.75">
      <c r="A50" s="248" t="s">
        <v>378</v>
      </c>
      <c r="D50" s="248" t="s">
        <v>379</v>
      </c>
    </row>
    <row r="51" spans="1:4" ht="12.75">
      <c r="A51" s="208"/>
    </row>
    <row r="52" spans="1:4" ht="12.75">
      <c r="A52" s="208"/>
    </row>
    <row r="53" spans="1:4" ht="12.75">
      <c r="A53" s="208"/>
    </row>
    <row r="54" spans="1:4" ht="12.75">
      <c r="A54" s="208"/>
    </row>
    <row r="55" spans="1:4" ht="12.75">
      <c r="A55" s="208"/>
    </row>
    <row r="56" spans="1:4" ht="12.75">
      <c r="A56" s="208"/>
    </row>
    <row r="57" spans="1:4" ht="12.75">
      <c r="A57" s="208"/>
    </row>
    <row r="58" spans="1:4" ht="12.75">
      <c r="A58" s="208"/>
    </row>
    <row r="59" spans="1:4" ht="12.75">
      <c r="A59" s="208"/>
    </row>
    <row r="60" spans="1:4" ht="12.75">
      <c r="A60" s="208"/>
    </row>
    <row r="61" spans="1:4" ht="12.75">
      <c r="A61" s="208"/>
    </row>
    <row r="62" spans="1:4" ht="12.75">
      <c r="A62" s="208"/>
    </row>
    <row r="63" spans="1:4" ht="12.75">
      <c r="A63" s="208"/>
    </row>
    <row r="64" spans="1:4" ht="12.75">
      <c r="A64" s="208"/>
    </row>
    <row r="65" spans="1:1" ht="12.75">
      <c r="A65" s="208"/>
    </row>
    <row r="66" spans="1:1" ht="12.75">
      <c r="A66" s="208"/>
    </row>
    <row r="67" spans="1:1" ht="12.75">
      <c r="A67" s="208"/>
    </row>
    <row r="68" spans="1:1" ht="12.75">
      <c r="A68" s="208"/>
    </row>
    <row r="69" spans="1:1" ht="12.75">
      <c r="A69" s="208"/>
    </row>
    <row r="70" spans="1:1" ht="12.75">
      <c r="A70" s="208"/>
    </row>
    <row r="71" spans="1:1" ht="12.75">
      <c r="A71" s="208"/>
    </row>
    <row r="72" spans="1:1" ht="12.75">
      <c r="A72" s="208"/>
    </row>
    <row r="73" spans="1:1" ht="12.75">
      <c r="A73" s="208"/>
    </row>
    <row r="74" spans="1:1" ht="12.75">
      <c r="A74" s="208"/>
    </row>
    <row r="75" spans="1:1" ht="12.75">
      <c r="A75" s="208"/>
    </row>
    <row r="76" spans="1:1" ht="12.75">
      <c r="A76" s="208"/>
    </row>
    <row r="77" spans="1:1" ht="12.75">
      <c r="A77" s="208"/>
    </row>
    <row r="78" spans="1:1" ht="12.75">
      <c r="A78" s="208"/>
    </row>
    <row r="79" spans="1:1" ht="12.75">
      <c r="A79" s="208"/>
    </row>
    <row r="80" spans="1:1" ht="12.75">
      <c r="A80" s="208"/>
    </row>
    <row r="81" spans="1:1" ht="12.75">
      <c r="A81" s="208"/>
    </row>
    <row r="82" spans="1:1" ht="12.75">
      <c r="A82" s="208"/>
    </row>
    <row r="83" spans="1:1" ht="12.75">
      <c r="A83" s="208"/>
    </row>
    <row r="84" spans="1:1" ht="12.75">
      <c r="A84" s="208"/>
    </row>
    <row r="85" spans="1:1" ht="12.75">
      <c r="A85" s="208"/>
    </row>
    <row r="86" spans="1:1" ht="12.75">
      <c r="A86" s="208"/>
    </row>
    <row r="87" spans="1:1" ht="12.75">
      <c r="A87" s="208"/>
    </row>
    <row r="88" spans="1:1" ht="12.75">
      <c r="A88" s="208"/>
    </row>
    <row r="89" spans="1:1" ht="12.75">
      <c r="A89" s="208"/>
    </row>
    <row r="90" spans="1:1" ht="12.75">
      <c r="A90" s="208"/>
    </row>
    <row r="91" spans="1:1" ht="12.75">
      <c r="A91" s="208"/>
    </row>
    <row r="92" spans="1:1" ht="12.75">
      <c r="A92" s="208"/>
    </row>
    <row r="93" spans="1:1" ht="12.75">
      <c r="A93" s="208"/>
    </row>
    <row r="94" spans="1:1" ht="12.75">
      <c r="A94" s="208"/>
    </row>
    <row r="95" spans="1:1" ht="12.75">
      <c r="A95" s="208"/>
    </row>
    <row r="96" spans="1:1" ht="12.75">
      <c r="A96" s="208"/>
    </row>
    <row r="97" spans="1:6" ht="12.75">
      <c r="A97" s="208"/>
    </row>
    <row r="98" spans="1:6" ht="12.75">
      <c r="A98" s="208"/>
    </row>
    <row r="99" spans="1:6" ht="12.75">
      <c r="A99" s="208"/>
    </row>
    <row r="100" spans="1:6" ht="12.75">
      <c r="A100" s="208"/>
    </row>
    <row r="101" spans="1:6" ht="12.75">
      <c r="A101" s="208"/>
    </row>
    <row r="102" spans="1:6" ht="12.75">
      <c r="A102" s="208"/>
    </row>
    <row r="103" spans="1:6" ht="12.75">
      <c r="A103" s="208"/>
    </row>
    <row r="104" spans="1:6" ht="12.75">
      <c r="A104" s="208"/>
    </row>
    <row r="105" spans="1:6" ht="12.75">
      <c r="A105" s="208"/>
    </row>
    <row r="106" spans="1:6" ht="12.75">
      <c r="A106" s="248" t="s">
        <v>376</v>
      </c>
      <c r="C106" s="248" t="s">
        <v>377</v>
      </c>
    </row>
    <row r="107" spans="1:6" ht="12.75">
      <c r="A107" s="208"/>
      <c r="F107" s="248" t="s">
        <v>378</v>
      </c>
    </row>
    <row r="108" spans="1:6" ht="12.75">
      <c r="A108" s="208"/>
    </row>
    <row r="109" spans="1:6" ht="12.75">
      <c r="A109" s="208"/>
    </row>
    <row r="110" spans="1:6" ht="12.75">
      <c r="A110" s="208"/>
    </row>
    <row r="111" spans="1:6" ht="12.75">
      <c r="A111" s="208"/>
    </row>
    <row r="112" spans="1:6" ht="12.75">
      <c r="A112" s="208"/>
    </row>
    <row r="113" spans="1:1" ht="12.75">
      <c r="A113" s="208"/>
    </row>
    <row r="114" spans="1:1" ht="12.75">
      <c r="A114" s="208"/>
    </row>
    <row r="115" spans="1:1" ht="12.75">
      <c r="A115" s="208"/>
    </row>
    <row r="116" spans="1:1" ht="12.75">
      <c r="A116" s="208"/>
    </row>
    <row r="117" spans="1:1" ht="12.75">
      <c r="A117" s="208"/>
    </row>
    <row r="118" spans="1:1" ht="12.75">
      <c r="A118" s="208"/>
    </row>
    <row r="119" spans="1:1" ht="12.75">
      <c r="A119" s="208"/>
    </row>
    <row r="120" spans="1:1" ht="12.75">
      <c r="A120" s="208"/>
    </row>
    <row r="121" spans="1:1" ht="12.75">
      <c r="A121" s="208"/>
    </row>
    <row r="122" spans="1:1" ht="12.75">
      <c r="A122" s="208"/>
    </row>
    <row r="123" spans="1:1" ht="12.75">
      <c r="A123" s="208"/>
    </row>
    <row r="124" spans="1:1" ht="12.75">
      <c r="A124" s="208"/>
    </row>
    <row r="125" spans="1:1" ht="12.75">
      <c r="A125" s="208"/>
    </row>
    <row r="126" spans="1:1" ht="12.75">
      <c r="A126" s="208"/>
    </row>
    <row r="127" spans="1:1" ht="12.75">
      <c r="A127" s="208"/>
    </row>
    <row r="128" spans="1:1" ht="12.75">
      <c r="A128" s="208"/>
    </row>
    <row r="129" spans="1:1" ht="12.75">
      <c r="A129" s="208"/>
    </row>
    <row r="130" spans="1:1" ht="12.75">
      <c r="A130" s="208"/>
    </row>
    <row r="131" spans="1:1" ht="12.75">
      <c r="A131" s="208"/>
    </row>
    <row r="132" spans="1:1" ht="12.75">
      <c r="A132" s="208"/>
    </row>
    <row r="133" spans="1:1" ht="12.75">
      <c r="A133" s="208"/>
    </row>
    <row r="134" spans="1:1" ht="12.75">
      <c r="A134" s="208"/>
    </row>
    <row r="135" spans="1:1" ht="12.75">
      <c r="A135" s="208"/>
    </row>
    <row r="136" spans="1:1" ht="12.75">
      <c r="A136" s="208"/>
    </row>
    <row r="137" spans="1:1" ht="12.75">
      <c r="A137" s="208"/>
    </row>
    <row r="138" spans="1:1" ht="12.75">
      <c r="A138" s="208"/>
    </row>
    <row r="139" spans="1:1" ht="12.75">
      <c r="A139" s="208"/>
    </row>
    <row r="140" spans="1:1" ht="12.75">
      <c r="A140" s="208"/>
    </row>
    <row r="141" spans="1:1" ht="12.75">
      <c r="A141" s="208"/>
    </row>
    <row r="142" spans="1:1" ht="12.75">
      <c r="A142" s="208"/>
    </row>
    <row r="143" spans="1:1" ht="12.75">
      <c r="A143" s="208"/>
    </row>
    <row r="144" spans="1:1" ht="12.75">
      <c r="A144" s="208"/>
    </row>
    <row r="145" spans="1:1" ht="12.75">
      <c r="A145" s="208"/>
    </row>
    <row r="146" spans="1:1" ht="12.75">
      <c r="A146" s="208"/>
    </row>
    <row r="147" spans="1:1" ht="12.75">
      <c r="A147" s="208"/>
    </row>
    <row r="148" spans="1:1" ht="12.75">
      <c r="A148" s="208"/>
    </row>
    <row r="149" spans="1:1" ht="12.75">
      <c r="A149" s="208"/>
    </row>
    <row r="150" spans="1:1" ht="12.75">
      <c r="A150" s="208"/>
    </row>
    <row r="151" spans="1:1" ht="12.75">
      <c r="A151" s="208"/>
    </row>
    <row r="152" spans="1:1" ht="12.75">
      <c r="A152" s="208"/>
    </row>
    <row r="153" spans="1:1" ht="12.75">
      <c r="A153" s="208"/>
    </row>
    <row r="154" spans="1:1" ht="12.75">
      <c r="A154" s="208"/>
    </row>
    <row r="155" spans="1:1" ht="12.75">
      <c r="A155" s="208"/>
    </row>
    <row r="156" spans="1:1" ht="12.75">
      <c r="A156" s="208"/>
    </row>
    <row r="157" spans="1:1" ht="12.75">
      <c r="A157" s="208"/>
    </row>
    <row r="158" spans="1:1" ht="12.75">
      <c r="A158" s="208"/>
    </row>
    <row r="159" spans="1:1" ht="12.75">
      <c r="A159" s="208"/>
    </row>
    <row r="160" spans="1:1" ht="12.75">
      <c r="A160" s="208"/>
    </row>
    <row r="161" spans="1:1" ht="12.75">
      <c r="A161" s="208"/>
    </row>
    <row r="162" spans="1:1" ht="12.75">
      <c r="A162" s="208"/>
    </row>
    <row r="163" spans="1:1" ht="12.75">
      <c r="A163" s="208"/>
    </row>
    <row r="164" spans="1:1" ht="12.75">
      <c r="A164" s="208"/>
    </row>
    <row r="165" spans="1:1" ht="12.75">
      <c r="A165" s="208"/>
    </row>
    <row r="166" spans="1:1" ht="12.75">
      <c r="A166" s="208"/>
    </row>
    <row r="167" spans="1:1" ht="12.75">
      <c r="A167" s="208"/>
    </row>
    <row r="168" spans="1:1" ht="12.75">
      <c r="A168" s="208"/>
    </row>
    <row r="169" spans="1:1" ht="12.75">
      <c r="A169" s="208"/>
    </row>
    <row r="170" spans="1:1" ht="12.75">
      <c r="A170" s="208"/>
    </row>
    <row r="171" spans="1:1" ht="12.75">
      <c r="A171" s="208"/>
    </row>
    <row r="172" spans="1:1" ht="15.75">
      <c r="A172" s="249" t="s">
        <v>332</v>
      </c>
    </row>
    <row r="173" spans="1:1" ht="12.75">
      <c r="A173" s="208"/>
    </row>
    <row r="174" spans="1:1" ht="12.75">
      <c r="A174" s="208"/>
    </row>
    <row r="175" spans="1:1" ht="12.75">
      <c r="A175" s="208"/>
    </row>
    <row r="176" spans="1:1" ht="12.75">
      <c r="A176" s="208"/>
    </row>
    <row r="177" spans="1:1" ht="12.75">
      <c r="A177" s="208"/>
    </row>
    <row r="178" spans="1:1" ht="12.75">
      <c r="A178" s="208"/>
    </row>
    <row r="179" spans="1:1" ht="12.75">
      <c r="A179" s="208"/>
    </row>
    <row r="180" spans="1:1" ht="12.75">
      <c r="A180" s="208"/>
    </row>
    <row r="181" spans="1:1" ht="12.75">
      <c r="A181" s="208"/>
    </row>
    <row r="182" spans="1:1" ht="12.75">
      <c r="A182" s="208"/>
    </row>
    <row r="183" spans="1:1" ht="12.75">
      <c r="A183" s="208"/>
    </row>
    <row r="184" spans="1:1" ht="12.75">
      <c r="A184" s="208"/>
    </row>
    <row r="185" spans="1:1" ht="12.75">
      <c r="A185" s="208"/>
    </row>
    <row r="186" spans="1:1" ht="12.75">
      <c r="A186" s="208"/>
    </row>
    <row r="187" spans="1:1" ht="12.75">
      <c r="A187" s="208"/>
    </row>
    <row r="188" spans="1:1" ht="12.75">
      <c r="A188" s="208"/>
    </row>
    <row r="189" spans="1:1" ht="12.75">
      <c r="A189" s="208"/>
    </row>
    <row r="190" spans="1:1" ht="12.75">
      <c r="A190" s="208"/>
    </row>
    <row r="191" spans="1:1" ht="12.75">
      <c r="A191" s="208"/>
    </row>
    <row r="192" spans="1:1" ht="12.75">
      <c r="A192" s="208"/>
    </row>
    <row r="193" spans="1:1" ht="12.75">
      <c r="A193" s="208"/>
    </row>
    <row r="194" spans="1:1" ht="12.75">
      <c r="A194" s="208"/>
    </row>
    <row r="195" spans="1:1" ht="12.75">
      <c r="A195" s="208"/>
    </row>
    <row r="196" spans="1:1" ht="12.75">
      <c r="A196" s="208"/>
    </row>
    <row r="197" spans="1:1" ht="12.75">
      <c r="A197" s="208"/>
    </row>
    <row r="198" spans="1:1" ht="12.75">
      <c r="A198" s="208"/>
    </row>
    <row r="199" spans="1:1" ht="12.75">
      <c r="A199" s="208"/>
    </row>
    <row r="200" spans="1:1" ht="12.75">
      <c r="A200" s="208"/>
    </row>
    <row r="201" spans="1:1" ht="12.75">
      <c r="A201" s="208"/>
    </row>
    <row r="202" spans="1:1" ht="12.75">
      <c r="A202" s="208"/>
    </row>
    <row r="203" spans="1:1" ht="12.75">
      <c r="A203" s="208"/>
    </row>
    <row r="204" spans="1:1" ht="12.75">
      <c r="A204" s="208"/>
    </row>
    <row r="205" spans="1:1" ht="12.75">
      <c r="A205" s="208"/>
    </row>
    <row r="206" spans="1:1" ht="12.75">
      <c r="A206" s="208"/>
    </row>
    <row r="207" spans="1:1" ht="12.75">
      <c r="A207" s="208"/>
    </row>
    <row r="208" spans="1:1" ht="12.75">
      <c r="A208" s="208"/>
    </row>
    <row r="209" spans="1:1" ht="12.75">
      <c r="A209" s="208"/>
    </row>
    <row r="210" spans="1:1" ht="12.75">
      <c r="A210" s="208"/>
    </row>
    <row r="211" spans="1:1" ht="12.75">
      <c r="A211" s="208"/>
    </row>
    <row r="212" spans="1:1" ht="12.75">
      <c r="A212" s="208"/>
    </row>
    <row r="213" spans="1:1" ht="12.75">
      <c r="A213" s="208"/>
    </row>
    <row r="214" spans="1:1" ht="12.75">
      <c r="A214" s="208"/>
    </row>
    <row r="215" spans="1:1" ht="12.75">
      <c r="A215" s="208"/>
    </row>
    <row r="216" spans="1:1" ht="12.75">
      <c r="A216" s="208"/>
    </row>
    <row r="217" spans="1:1" ht="12.75">
      <c r="A217" s="208"/>
    </row>
    <row r="218" spans="1:1" ht="12.75">
      <c r="A218" s="208"/>
    </row>
    <row r="219" spans="1:1" ht="12.75">
      <c r="A219" s="208"/>
    </row>
    <row r="220" spans="1:1" ht="12.75">
      <c r="A220" s="208"/>
    </row>
    <row r="221" spans="1:1" ht="15.75">
      <c r="A221" s="237" t="s">
        <v>318</v>
      </c>
    </row>
    <row r="222" spans="1:1" ht="12.75">
      <c r="A222" s="208"/>
    </row>
    <row r="223" spans="1:1" ht="12.75">
      <c r="A223" s="208"/>
    </row>
    <row r="224" spans="1:1" ht="12.75">
      <c r="A224" s="208"/>
    </row>
    <row r="225" spans="1:1" ht="12.75">
      <c r="A225" s="208"/>
    </row>
    <row r="226" spans="1:1" ht="12.75">
      <c r="A226" s="208"/>
    </row>
    <row r="227" spans="1:1" ht="12.75">
      <c r="A227" s="208"/>
    </row>
    <row r="228" spans="1:1" ht="12.75">
      <c r="A228" s="208"/>
    </row>
    <row r="229" spans="1:1" ht="12.75">
      <c r="A229" s="208"/>
    </row>
    <row r="230" spans="1:1" ht="12.75">
      <c r="A230" s="208"/>
    </row>
    <row r="231" spans="1:1" ht="12.75">
      <c r="A231" s="208"/>
    </row>
    <row r="232" spans="1:1" ht="12.75">
      <c r="A232" s="208"/>
    </row>
    <row r="233" spans="1:1" ht="12.75">
      <c r="A233" s="208"/>
    </row>
    <row r="234" spans="1:1" ht="12.75">
      <c r="A234" s="208"/>
    </row>
    <row r="235" spans="1:1" ht="12.75">
      <c r="A235" s="208"/>
    </row>
    <row r="236" spans="1:1" ht="12.75">
      <c r="A236" s="208"/>
    </row>
    <row r="237" spans="1:1" ht="12.75">
      <c r="A237" s="208"/>
    </row>
    <row r="238" spans="1:1" ht="12.75">
      <c r="A238" s="208"/>
    </row>
    <row r="239" spans="1:1" ht="12.75">
      <c r="A239" s="208"/>
    </row>
    <row r="240" spans="1:1" ht="12.75">
      <c r="A240" s="208"/>
    </row>
    <row r="241" spans="1:1" ht="12.75">
      <c r="A241" s="208"/>
    </row>
    <row r="242" spans="1:1" ht="12.75">
      <c r="A242" s="208"/>
    </row>
    <row r="243" spans="1:1" ht="12.75">
      <c r="A243" s="208"/>
    </row>
    <row r="244" spans="1:1" ht="12.75">
      <c r="A244" s="208"/>
    </row>
    <row r="245" spans="1:1" ht="12.75">
      <c r="A245" s="208"/>
    </row>
    <row r="246" spans="1:1" ht="12.75">
      <c r="A246" s="208"/>
    </row>
    <row r="247" spans="1:1" ht="12.75">
      <c r="A247" s="208"/>
    </row>
    <row r="248" spans="1:1" ht="12.75">
      <c r="A248" s="208"/>
    </row>
    <row r="249" spans="1:1" ht="12.75">
      <c r="A249" s="208"/>
    </row>
    <row r="250" spans="1:1" ht="12.75">
      <c r="A250" s="208"/>
    </row>
    <row r="251" spans="1:1" ht="12.75">
      <c r="A251" s="208"/>
    </row>
    <row r="252" spans="1:1" ht="12.75">
      <c r="A252" s="208"/>
    </row>
    <row r="253" spans="1:1" ht="12.75">
      <c r="A253" s="208"/>
    </row>
    <row r="254" spans="1:1" ht="12.75">
      <c r="A254" s="208"/>
    </row>
    <row r="255" spans="1:1" ht="12.75">
      <c r="A255" s="208"/>
    </row>
    <row r="256" spans="1:1" ht="12.75">
      <c r="A256" s="208"/>
    </row>
    <row r="257" spans="1:1" ht="12.75">
      <c r="A257" s="208"/>
    </row>
    <row r="258" spans="1:1" ht="12.75">
      <c r="A258" s="208"/>
    </row>
    <row r="259" spans="1:1" ht="12.75">
      <c r="A259" s="208"/>
    </row>
    <row r="260" spans="1:1" ht="12.75">
      <c r="A260" s="208"/>
    </row>
    <row r="261" spans="1:1" ht="12.75">
      <c r="A261" s="208"/>
    </row>
    <row r="262" spans="1:1" ht="12.75">
      <c r="A262" s="208"/>
    </row>
    <row r="263" spans="1:1" ht="12.75">
      <c r="A263" s="208"/>
    </row>
    <row r="264" spans="1:1" ht="12.75">
      <c r="A264" s="208"/>
    </row>
    <row r="265" spans="1:1" ht="12.75">
      <c r="A265" s="208"/>
    </row>
    <row r="266" spans="1:1" ht="12.75">
      <c r="A266" s="208"/>
    </row>
    <row r="267" spans="1:1" ht="12.75">
      <c r="A267" s="208"/>
    </row>
    <row r="268" spans="1:1" ht="12.75">
      <c r="A268" s="208"/>
    </row>
    <row r="269" spans="1:1" ht="12.75">
      <c r="A269" s="208"/>
    </row>
    <row r="270" spans="1:1" ht="12.75">
      <c r="A270" s="208"/>
    </row>
    <row r="271" spans="1:1" ht="12.75">
      <c r="A271" s="208"/>
    </row>
    <row r="272" spans="1:1" ht="12.75">
      <c r="A272" s="208"/>
    </row>
    <row r="273" spans="1:1" ht="12.75">
      <c r="A273" s="208"/>
    </row>
    <row r="274" spans="1:1" ht="12.75">
      <c r="A274" s="208"/>
    </row>
    <row r="275" spans="1:1" ht="12.75">
      <c r="A275" s="208"/>
    </row>
    <row r="276" spans="1:1" ht="12.75">
      <c r="A276" s="208"/>
    </row>
    <row r="277" spans="1:1" ht="12.75">
      <c r="A277" s="208"/>
    </row>
    <row r="278" spans="1:1" ht="12.75">
      <c r="A278" s="208"/>
    </row>
    <row r="279" spans="1:1" ht="12.75">
      <c r="A279" s="208"/>
    </row>
    <row r="280" spans="1:1" ht="12.75">
      <c r="A280" s="208"/>
    </row>
    <row r="281" spans="1:1" ht="12.75">
      <c r="A281" s="208"/>
    </row>
    <row r="282" spans="1:1" ht="12.75">
      <c r="A282" s="208"/>
    </row>
    <row r="283" spans="1:1" ht="12.75">
      <c r="A283" s="208"/>
    </row>
    <row r="284" spans="1:1" ht="12.75">
      <c r="A284" s="208"/>
    </row>
    <row r="285" spans="1:1" ht="12.75">
      <c r="A285" s="208"/>
    </row>
    <row r="286" spans="1:1" ht="12.75">
      <c r="A286" s="208"/>
    </row>
    <row r="287" spans="1:1" ht="12.75">
      <c r="A287" s="208"/>
    </row>
    <row r="288" spans="1:1" ht="12.75">
      <c r="A288" s="208"/>
    </row>
    <row r="289" spans="1:1" ht="12.75">
      <c r="A289" s="208"/>
    </row>
    <row r="290" spans="1:1" ht="12.75">
      <c r="A290" s="208"/>
    </row>
    <row r="291" spans="1:1" ht="12.75">
      <c r="A291" s="208"/>
    </row>
    <row r="292" spans="1:1" ht="12.75">
      <c r="A292" s="208"/>
    </row>
    <row r="293" spans="1:1" ht="12.75">
      <c r="A293" s="208"/>
    </row>
    <row r="294" spans="1:1" ht="12.75">
      <c r="A294" s="208"/>
    </row>
    <row r="295" spans="1:1" ht="12.75">
      <c r="A295" s="208"/>
    </row>
    <row r="296" spans="1:1" ht="12.75">
      <c r="A296" s="208"/>
    </row>
    <row r="297" spans="1:1" ht="12.75">
      <c r="A297" s="208"/>
    </row>
    <row r="298" spans="1:1" ht="12.75">
      <c r="A298" s="208"/>
    </row>
    <row r="299" spans="1:1" ht="12.75">
      <c r="A299" s="208"/>
    </row>
    <row r="300" spans="1:1" ht="12.75">
      <c r="A300" s="208"/>
    </row>
    <row r="301" spans="1:1" ht="12.75">
      <c r="A301" s="208"/>
    </row>
    <row r="302" spans="1:1" ht="12.75">
      <c r="A302" s="208"/>
    </row>
    <row r="303" spans="1:1" ht="12.75">
      <c r="A303" s="208"/>
    </row>
    <row r="304" spans="1:1" ht="12.75">
      <c r="A304" s="208"/>
    </row>
    <row r="305" spans="1:1" ht="12.75">
      <c r="A305" s="208"/>
    </row>
    <row r="306" spans="1:1" ht="12.75">
      <c r="A306" s="208"/>
    </row>
    <row r="307" spans="1:1" ht="12.75">
      <c r="A307" s="208"/>
    </row>
    <row r="308" spans="1:1" ht="12.75">
      <c r="A308" s="208"/>
    </row>
    <row r="309" spans="1:1" ht="12.75">
      <c r="A309" s="208"/>
    </row>
    <row r="310" spans="1:1" ht="12.75">
      <c r="A310" s="208"/>
    </row>
    <row r="311" spans="1:1" ht="12.75">
      <c r="A311" s="208"/>
    </row>
    <row r="312" spans="1:1" ht="12.75">
      <c r="A312" s="208"/>
    </row>
    <row r="313" spans="1:1" ht="12.75">
      <c r="A313" s="208"/>
    </row>
    <row r="314" spans="1:1" ht="12.75">
      <c r="A314" s="208"/>
    </row>
    <row r="315" spans="1:1" ht="12.75">
      <c r="A315" s="208"/>
    </row>
    <row r="316" spans="1:1" ht="12.75">
      <c r="A316" s="208"/>
    </row>
    <row r="317" spans="1:1" ht="12.75">
      <c r="A317" s="208"/>
    </row>
    <row r="318" spans="1:1" ht="15.75">
      <c r="A318" s="237" t="s">
        <v>317</v>
      </c>
    </row>
    <row r="319" spans="1:1" ht="12.75">
      <c r="A319" s="208"/>
    </row>
    <row r="320" spans="1:1" ht="12.75">
      <c r="A320" s="208"/>
    </row>
    <row r="321" spans="1:1" ht="12.75">
      <c r="A321" s="208"/>
    </row>
    <row r="322" spans="1:1" ht="12.75">
      <c r="A322" s="208"/>
    </row>
    <row r="323" spans="1:1" ht="12.75">
      <c r="A323" s="208"/>
    </row>
    <row r="324" spans="1:1" ht="12.75">
      <c r="A324" s="208"/>
    </row>
    <row r="325" spans="1:1" ht="12.75">
      <c r="A325" s="208"/>
    </row>
    <row r="326" spans="1:1" ht="12.75">
      <c r="A326" s="208"/>
    </row>
    <row r="327" spans="1:1" ht="12.75">
      <c r="A327" s="208"/>
    </row>
    <row r="328" spans="1:1" ht="12.75">
      <c r="A328" s="208"/>
    </row>
    <row r="329" spans="1:1" ht="12.75">
      <c r="A329" s="208"/>
    </row>
    <row r="330" spans="1:1" ht="12.75">
      <c r="A330" s="208"/>
    </row>
    <row r="331" spans="1:1" ht="12.75">
      <c r="A331" s="208"/>
    </row>
    <row r="332" spans="1:1" ht="12.75">
      <c r="A332" s="208"/>
    </row>
    <row r="333" spans="1:1" ht="12.75">
      <c r="A333" s="208"/>
    </row>
    <row r="334" spans="1:1" ht="12.75">
      <c r="A334" s="208"/>
    </row>
    <row r="335" spans="1:1" ht="12.75">
      <c r="A335" s="208"/>
    </row>
    <row r="336" spans="1:1" ht="12.75">
      <c r="A336" s="208"/>
    </row>
    <row r="337" spans="1:1" ht="12.75">
      <c r="A337" s="208"/>
    </row>
    <row r="338" spans="1:1" ht="12.75">
      <c r="A338" s="208"/>
    </row>
    <row r="339" spans="1:1" ht="12.75">
      <c r="A339" s="208"/>
    </row>
    <row r="340" spans="1:1" ht="12.75">
      <c r="A340" s="208"/>
    </row>
    <row r="341" spans="1:1" ht="12.75">
      <c r="A341" s="208"/>
    </row>
    <row r="342" spans="1:1" ht="12.75">
      <c r="A342" s="208"/>
    </row>
    <row r="343" spans="1:1" ht="12.75">
      <c r="A343" s="208"/>
    </row>
    <row r="344" spans="1:1" ht="12.75">
      <c r="A344" s="208"/>
    </row>
    <row r="345" spans="1:1" ht="12.75">
      <c r="A345" s="208"/>
    </row>
    <row r="346" spans="1:1" ht="12.75">
      <c r="A346" s="208"/>
    </row>
    <row r="347" spans="1:1" ht="12.75">
      <c r="A347" s="208"/>
    </row>
    <row r="348" spans="1:1" ht="12.75">
      <c r="A348" s="208"/>
    </row>
    <row r="349" spans="1:1" ht="12.75">
      <c r="A349" s="208"/>
    </row>
    <row r="350" spans="1:1" ht="12.75">
      <c r="A350" s="208"/>
    </row>
    <row r="351" spans="1:1" ht="12.75">
      <c r="A351" s="208"/>
    </row>
    <row r="352" spans="1:1" ht="12.75">
      <c r="A352" s="208"/>
    </row>
    <row r="353" spans="1:1" ht="12.75">
      <c r="A353" s="208"/>
    </row>
    <row r="354" spans="1:1" ht="12.75">
      <c r="A354" s="208"/>
    </row>
    <row r="355" spans="1:1" ht="12.75">
      <c r="A355" s="208"/>
    </row>
    <row r="356" spans="1:1" ht="12.75">
      <c r="A356" s="208"/>
    </row>
    <row r="357" spans="1:1" ht="12.75">
      <c r="A357" s="208"/>
    </row>
    <row r="358" spans="1:1" ht="12.75">
      <c r="A358" s="208"/>
    </row>
    <row r="359" spans="1:1" ht="12.75">
      <c r="A359" s="208"/>
    </row>
    <row r="360" spans="1:1" ht="12.75">
      <c r="A360" s="208"/>
    </row>
    <row r="361" spans="1:1" ht="12.75">
      <c r="A361" s="208"/>
    </row>
    <row r="362" spans="1:1" ht="12.75">
      <c r="A362" s="208"/>
    </row>
    <row r="363" spans="1:1" ht="12.75">
      <c r="A363" s="208"/>
    </row>
    <row r="364" spans="1:1" ht="12.75">
      <c r="A364" s="208"/>
    </row>
    <row r="365" spans="1:1" ht="12.75">
      <c r="A365" s="208"/>
    </row>
    <row r="366" spans="1:1" ht="12.75">
      <c r="A366" s="208"/>
    </row>
    <row r="367" spans="1:1" ht="12.75">
      <c r="A367" s="208"/>
    </row>
    <row r="368" spans="1:1" ht="12.75">
      <c r="A368" s="208"/>
    </row>
    <row r="369" spans="1:1" ht="12.75">
      <c r="A369" s="208"/>
    </row>
    <row r="370" spans="1:1" ht="12.75">
      <c r="A370" s="7" t="s">
        <v>315</v>
      </c>
    </row>
    <row r="371" spans="1:1" ht="12.75">
      <c r="A371" s="208"/>
    </row>
    <row r="372" spans="1:1" ht="12.75">
      <c r="A372" s="208"/>
    </row>
    <row r="373" spans="1:1" ht="12.75">
      <c r="A373" s="208"/>
    </row>
    <row r="374" spans="1:1" ht="12.75">
      <c r="A374" s="208"/>
    </row>
    <row r="375" spans="1:1" ht="12.75">
      <c r="A375" s="208"/>
    </row>
    <row r="376" spans="1:1" ht="12.75">
      <c r="A376" s="208"/>
    </row>
    <row r="377" spans="1:1" ht="12.75">
      <c r="A377" s="208"/>
    </row>
    <row r="378" spans="1:1" ht="12.75">
      <c r="A378" s="208"/>
    </row>
    <row r="379" spans="1:1" ht="12.75">
      <c r="A379" s="208"/>
    </row>
    <row r="380" spans="1:1" ht="12.75">
      <c r="A380" s="208"/>
    </row>
    <row r="381" spans="1:1" ht="12.75">
      <c r="A381" s="208"/>
    </row>
    <row r="382" spans="1:1" ht="12.75">
      <c r="A382" s="208"/>
    </row>
    <row r="383" spans="1:1" ht="12.75">
      <c r="A383" s="208"/>
    </row>
    <row r="384" spans="1:1" ht="12.75">
      <c r="A384" s="208"/>
    </row>
    <row r="385" spans="1:1" ht="12.75">
      <c r="A385" s="208"/>
    </row>
    <row r="386" spans="1:1" ht="12.75">
      <c r="A386" s="208"/>
    </row>
    <row r="387" spans="1:1" ht="12.75">
      <c r="A387" s="208"/>
    </row>
    <row r="388" spans="1:1" ht="12.75">
      <c r="A388" s="208"/>
    </row>
    <row r="389" spans="1:1" ht="12.75">
      <c r="A389" s="208"/>
    </row>
    <row r="390" spans="1:1" ht="12.75">
      <c r="A390" s="208"/>
    </row>
    <row r="391" spans="1:1" ht="12.75">
      <c r="A391" s="208"/>
    </row>
    <row r="392" spans="1:1" ht="12.75">
      <c r="A392" s="208"/>
    </row>
    <row r="393" spans="1:1" ht="12.75">
      <c r="A393" s="208"/>
    </row>
    <row r="394" spans="1:1" ht="12.75">
      <c r="A394" s="208"/>
    </row>
    <row r="395" spans="1:1" ht="12.75">
      <c r="A395" s="208"/>
    </row>
    <row r="396" spans="1:1" ht="12.75">
      <c r="A396" s="208"/>
    </row>
    <row r="397" spans="1:1" ht="12.75">
      <c r="A397" s="208"/>
    </row>
    <row r="398" spans="1:1" ht="12.75">
      <c r="A398" s="208"/>
    </row>
    <row r="399" spans="1:1" ht="12.75">
      <c r="A399" s="208"/>
    </row>
    <row r="400" spans="1:1" ht="12.75">
      <c r="A400" s="208"/>
    </row>
    <row r="401" spans="1:1" ht="12.75">
      <c r="A401" s="208"/>
    </row>
    <row r="402" spans="1:1" ht="12.75">
      <c r="A402" s="208"/>
    </row>
    <row r="403" spans="1:1" ht="12.75">
      <c r="A403" s="208"/>
    </row>
    <row r="404" spans="1:1" ht="12.75">
      <c r="A404" s="208"/>
    </row>
    <row r="405" spans="1:1" ht="12.75">
      <c r="A405" s="208"/>
    </row>
    <row r="406" spans="1:1" ht="12.75">
      <c r="A406" s="208"/>
    </row>
    <row r="407" spans="1:1" ht="12.75">
      <c r="A407" s="208"/>
    </row>
    <row r="408" spans="1:1" ht="12.75">
      <c r="A408" s="208"/>
    </row>
    <row r="409" spans="1:1" ht="12.75">
      <c r="A409" s="208"/>
    </row>
    <row r="410" spans="1:1" ht="12.75">
      <c r="A410" s="208"/>
    </row>
    <row r="411" spans="1:1" ht="12.75">
      <c r="A411" s="208"/>
    </row>
    <row r="412" spans="1:1" ht="12.75">
      <c r="A412" s="208"/>
    </row>
    <row r="413" spans="1:1" ht="12.75">
      <c r="A413" s="208"/>
    </row>
    <row r="414" spans="1:1" ht="12.75">
      <c r="A414" s="208"/>
    </row>
    <row r="415" spans="1:1" ht="12.75">
      <c r="A415" s="208"/>
    </row>
    <row r="416" spans="1:1" ht="12.75">
      <c r="A416" s="208"/>
    </row>
    <row r="417" spans="1:1" ht="12.75">
      <c r="A417" s="208"/>
    </row>
    <row r="418" spans="1:1" ht="12.75">
      <c r="A418" s="208"/>
    </row>
    <row r="419" spans="1:1" ht="12.75">
      <c r="A419" s="208"/>
    </row>
    <row r="420" spans="1:1" ht="12.75">
      <c r="A420" s="208"/>
    </row>
    <row r="421" spans="1:1" ht="12.75">
      <c r="A421" s="208"/>
    </row>
    <row r="422" spans="1:1" ht="12.75">
      <c r="A422" s="208"/>
    </row>
    <row r="423" spans="1:1" ht="12.75">
      <c r="A423" s="208"/>
    </row>
    <row r="424" spans="1:1" ht="12.75">
      <c r="A424" s="208"/>
    </row>
    <row r="425" spans="1:1" ht="12.75">
      <c r="A425" s="208"/>
    </row>
    <row r="426" spans="1:1" ht="12.75">
      <c r="A426" s="208"/>
    </row>
    <row r="427" spans="1:1" ht="12.75">
      <c r="A427" s="208"/>
    </row>
    <row r="428" spans="1:1" ht="12.75">
      <c r="A428" s="208"/>
    </row>
    <row r="429" spans="1:1" ht="12.75">
      <c r="A429" s="208"/>
    </row>
    <row r="430" spans="1:1" ht="12.75">
      <c r="A430" s="7" t="s">
        <v>314</v>
      </c>
    </row>
    <row r="431" spans="1:1" ht="12.75">
      <c r="A431" s="208"/>
    </row>
    <row r="432" spans="1:1" ht="12.75">
      <c r="A432" s="208"/>
    </row>
    <row r="433" spans="1:1" ht="12.75">
      <c r="A433" s="208"/>
    </row>
    <row r="434" spans="1:1" ht="12.75">
      <c r="A434" s="208"/>
    </row>
    <row r="435" spans="1:1" ht="12.75">
      <c r="A435" s="208"/>
    </row>
    <row r="436" spans="1:1" ht="12.75">
      <c r="A436" s="208"/>
    </row>
    <row r="437" spans="1:1" ht="12.75">
      <c r="A437" s="208"/>
    </row>
    <row r="438" spans="1:1" ht="12.75">
      <c r="A438" s="208"/>
    </row>
    <row r="439" spans="1:1" ht="12.75">
      <c r="A439" s="208"/>
    </row>
    <row r="440" spans="1:1" ht="12.75">
      <c r="A440" s="208"/>
    </row>
    <row r="441" spans="1:1" ht="12.75">
      <c r="A441" s="208"/>
    </row>
    <row r="442" spans="1:1" ht="12.75">
      <c r="A442" s="208"/>
    </row>
    <row r="443" spans="1:1" ht="12.75">
      <c r="A443" s="208"/>
    </row>
    <row r="444" spans="1:1" ht="12.75">
      <c r="A444" s="208"/>
    </row>
    <row r="445" spans="1:1" ht="12.75">
      <c r="A445" s="208"/>
    </row>
    <row r="446" spans="1:1" ht="12.75">
      <c r="A446" s="208"/>
    </row>
    <row r="447" spans="1:1" ht="12.75">
      <c r="A447" s="208"/>
    </row>
    <row r="448" spans="1:1" ht="12.75">
      <c r="A448" s="208"/>
    </row>
    <row r="449" spans="1:1" ht="12.75">
      <c r="A449" s="208"/>
    </row>
    <row r="450" spans="1:1" ht="12.75">
      <c r="A450" s="208"/>
    </row>
    <row r="451" spans="1:1" ht="12.75">
      <c r="A451" s="208"/>
    </row>
    <row r="452" spans="1:1" ht="12.75">
      <c r="A452" s="208"/>
    </row>
    <row r="453" spans="1:1" ht="12.75">
      <c r="A453" s="208"/>
    </row>
    <row r="454" spans="1:1" ht="12.75">
      <c r="A454" s="208"/>
    </row>
    <row r="455" spans="1:1" ht="12.75">
      <c r="A455" s="208"/>
    </row>
    <row r="456" spans="1:1" ht="12.75">
      <c r="A456" s="208"/>
    </row>
    <row r="457" spans="1:1" ht="12.75">
      <c r="A457" s="208"/>
    </row>
    <row r="458" spans="1:1" ht="12.75">
      <c r="A458" s="208"/>
    </row>
    <row r="459" spans="1:1" ht="12.75">
      <c r="A459" s="208"/>
    </row>
    <row r="460" spans="1:1" ht="12.75">
      <c r="A460" s="208"/>
    </row>
    <row r="461" spans="1:1" ht="12.75">
      <c r="A461" s="208"/>
    </row>
    <row r="462" spans="1:1" ht="12.75">
      <c r="A462" s="208"/>
    </row>
    <row r="463" spans="1:1" ht="12.75">
      <c r="A463" s="208"/>
    </row>
    <row r="464" spans="1:1" ht="12.75">
      <c r="A464" s="208"/>
    </row>
    <row r="465" spans="1:5" ht="12.75">
      <c r="A465" s="208"/>
      <c r="B465" s="223"/>
      <c r="C465" s="223"/>
      <c r="D465" s="223"/>
      <c r="E465" s="223"/>
    </row>
    <row r="466" spans="1:5" ht="12.75">
      <c r="A466" s="208"/>
    </row>
    <row r="467" spans="1:5" ht="12.75">
      <c r="A467" s="208"/>
    </row>
    <row r="468" spans="1:5" ht="12.75">
      <c r="A468" s="208"/>
    </row>
    <row r="470" spans="1:5" ht="12.75">
      <c r="A470" s="208"/>
    </row>
    <row r="471" spans="1:5" ht="12.75">
      <c r="A471" s="208"/>
    </row>
    <row r="472" spans="1:5" ht="12.75">
      <c r="A472" s="208"/>
    </row>
    <row r="473" spans="1:5" ht="12.75">
      <c r="A473" s="208"/>
    </row>
    <row r="474" spans="1:5" ht="12.75">
      <c r="A474" s="208"/>
    </row>
    <row r="475" spans="1:5" ht="12.75">
      <c r="A475" s="7" t="s">
        <v>313</v>
      </c>
    </row>
    <row r="476" spans="1:5" ht="12.75">
      <c r="A476" s="208"/>
    </row>
    <row r="477" spans="1:5" ht="12.75">
      <c r="A477" s="208"/>
    </row>
    <row r="478" spans="1:5" ht="12.75">
      <c r="A478" s="208"/>
    </row>
    <row r="479" spans="1:5" ht="12.75">
      <c r="A479" s="208"/>
    </row>
    <row r="480" spans="1:5" ht="12.75">
      <c r="A480" s="208"/>
    </row>
    <row r="481" spans="1:1" ht="12.75">
      <c r="A481" s="208"/>
    </row>
    <row r="482" spans="1:1" ht="12.75">
      <c r="A482" s="208"/>
    </row>
    <row r="483" spans="1:1" ht="12.75">
      <c r="A483" s="208"/>
    </row>
    <row r="484" spans="1:1" ht="12.75">
      <c r="A484" s="208"/>
    </row>
    <row r="485" spans="1:1" ht="12.75">
      <c r="A485" s="208"/>
    </row>
    <row r="486" spans="1:1" ht="12.75">
      <c r="A486" s="208"/>
    </row>
    <row r="487" spans="1:1" ht="12.75">
      <c r="A487" s="208"/>
    </row>
    <row r="488" spans="1:1" ht="12.75">
      <c r="A488" s="208"/>
    </row>
    <row r="489" spans="1:1" ht="12.75">
      <c r="A489" s="208"/>
    </row>
    <row r="490" spans="1:1" ht="12.75">
      <c r="A490" s="208"/>
    </row>
    <row r="491" spans="1:1" ht="12.75">
      <c r="A491" s="208"/>
    </row>
    <row r="492" spans="1:1" ht="12.75">
      <c r="A492" s="208"/>
    </row>
    <row r="493" spans="1:1" ht="12.75">
      <c r="A493" s="208"/>
    </row>
    <row r="494" spans="1:1" ht="12.75">
      <c r="A494" s="208"/>
    </row>
    <row r="495" spans="1:1" ht="12.75">
      <c r="A495" s="208"/>
    </row>
    <row r="496" spans="1:1" ht="12.75">
      <c r="A496" s="208"/>
    </row>
    <row r="497" spans="1:1" ht="12.75">
      <c r="A497" s="208"/>
    </row>
    <row r="498" spans="1:1" ht="12.75">
      <c r="A498" s="208"/>
    </row>
    <row r="499" spans="1:1" ht="12.75">
      <c r="A499" s="208"/>
    </row>
    <row r="500" spans="1:1" ht="12.75">
      <c r="A500" s="208"/>
    </row>
    <row r="501" spans="1:1" ht="12.75">
      <c r="A501" s="208"/>
    </row>
    <row r="502" spans="1:1" ht="12.75">
      <c r="A502" s="208"/>
    </row>
    <row r="503" spans="1:1" ht="12.75">
      <c r="A503" s="208"/>
    </row>
    <row r="504" spans="1:1" ht="12.75">
      <c r="A504" s="208"/>
    </row>
    <row r="505" spans="1:1" ht="12.75">
      <c r="A505" s="208"/>
    </row>
    <row r="506" spans="1:1" ht="12.75">
      <c r="A506" s="208"/>
    </row>
    <row r="507" spans="1:1" ht="12.75">
      <c r="A507" s="208"/>
    </row>
    <row r="508" spans="1:1" ht="12.75">
      <c r="A508" s="208"/>
    </row>
    <row r="509" spans="1:1" ht="12.75">
      <c r="A509" s="7"/>
    </row>
    <row r="510" spans="1:1" ht="12.75">
      <c r="A510" s="7" t="s">
        <v>301</v>
      </c>
    </row>
    <row r="512" spans="1:1" ht="12.75">
      <c r="A512" s="7"/>
    </row>
    <row r="513" spans="1:1" ht="12.75">
      <c r="A513" s="7"/>
    </row>
    <row r="514" spans="1:1" ht="12.75">
      <c r="A514" s="7"/>
    </row>
    <row r="515" spans="1:1" ht="12.75">
      <c r="A515" s="7"/>
    </row>
    <row r="516" spans="1:1" ht="12.75">
      <c r="A516" s="7"/>
    </row>
    <row r="517" spans="1:1" ht="12.75">
      <c r="A517" s="7"/>
    </row>
    <row r="518" spans="1:1" ht="12.75">
      <c r="A518" s="7"/>
    </row>
    <row r="519" spans="1:1" ht="12.75">
      <c r="A519" s="7"/>
    </row>
    <row r="520" spans="1:1" ht="12.75">
      <c r="A520" s="7"/>
    </row>
    <row r="521" spans="1:1" ht="12.75">
      <c r="A521" s="7"/>
    </row>
    <row r="522" spans="1:1" ht="12.75">
      <c r="A522" s="7"/>
    </row>
    <row r="523" spans="1:1" ht="12.75">
      <c r="A523" s="7"/>
    </row>
    <row r="524" spans="1:1" ht="12.75">
      <c r="A524" s="7"/>
    </row>
    <row r="525" spans="1:1" ht="12.75">
      <c r="A525" s="7"/>
    </row>
    <row r="526" spans="1:1" ht="12.75">
      <c r="A526" s="7"/>
    </row>
    <row r="527" spans="1:1" ht="12.75">
      <c r="A527" s="7"/>
    </row>
    <row r="528" spans="1:1" ht="12.75">
      <c r="A528" s="7"/>
    </row>
    <row r="529" spans="1:1" ht="12.75">
      <c r="A529" s="7"/>
    </row>
    <row r="530" spans="1:1" ht="12.75">
      <c r="A530" s="7"/>
    </row>
    <row r="531" spans="1:1" ht="12.75">
      <c r="A531" s="7"/>
    </row>
    <row r="532" spans="1:1" ht="12.75">
      <c r="A532" s="7"/>
    </row>
    <row r="533" spans="1:1" ht="12.75">
      <c r="A533" s="7"/>
    </row>
    <row r="534" spans="1:1" ht="12.75">
      <c r="A534" s="7"/>
    </row>
    <row r="535" spans="1:1" ht="12.75">
      <c r="A535" s="7"/>
    </row>
    <row r="536" spans="1:1" ht="12.75">
      <c r="A536" s="7"/>
    </row>
    <row r="537" spans="1:1" ht="12.75">
      <c r="A537" s="7"/>
    </row>
    <row r="538" spans="1:1" ht="12.75">
      <c r="A538" s="7"/>
    </row>
    <row r="539" spans="1:1" ht="12.75">
      <c r="A539" s="7"/>
    </row>
    <row r="540" spans="1:1" ht="12.75">
      <c r="A540" s="7"/>
    </row>
    <row r="541" spans="1:1" ht="12.75">
      <c r="A541" s="7"/>
    </row>
    <row r="542" spans="1:1" ht="12.75">
      <c r="A542" s="7"/>
    </row>
    <row r="543" spans="1:1" ht="12.75">
      <c r="A543" s="7"/>
    </row>
    <row r="544" spans="1:1" ht="12.75">
      <c r="A544" s="7"/>
    </row>
    <row r="545" spans="1:1" ht="12.75">
      <c r="A545" s="7"/>
    </row>
    <row r="546" spans="1:1" ht="12.75">
      <c r="A546" s="7"/>
    </row>
    <row r="547" spans="1:1" ht="12.75">
      <c r="A547" s="7"/>
    </row>
    <row r="548" spans="1:1" ht="12.75">
      <c r="A548" s="7" t="s">
        <v>300</v>
      </c>
    </row>
    <row r="549" spans="1:1" ht="12.75">
      <c r="A549" s="7"/>
    </row>
    <row r="550" spans="1:1" ht="12.75">
      <c r="A550" s="7"/>
    </row>
    <row r="551" spans="1:1" ht="12.75">
      <c r="A551" s="7"/>
    </row>
    <row r="552" spans="1:1" ht="12.75">
      <c r="A552" s="7"/>
    </row>
    <row r="553" spans="1:1" ht="12.75">
      <c r="A553" s="7"/>
    </row>
    <row r="554" spans="1:1" ht="12.75">
      <c r="A554" s="7"/>
    </row>
    <row r="555" spans="1:1" ht="12.75">
      <c r="A555" s="7"/>
    </row>
    <row r="556" spans="1:1" ht="12.75">
      <c r="A556" s="7"/>
    </row>
    <row r="557" spans="1:1" ht="12.75">
      <c r="A557" s="7"/>
    </row>
    <row r="558" spans="1:1" ht="12.75">
      <c r="A558" s="7"/>
    </row>
    <row r="559" spans="1:1" ht="12.75">
      <c r="A559" s="7"/>
    </row>
    <row r="560" spans="1:1" ht="12.75">
      <c r="A560" s="7"/>
    </row>
    <row r="561" spans="1:1" ht="12.75">
      <c r="A561" s="7"/>
    </row>
    <row r="562" spans="1:1" ht="12.75">
      <c r="A562" s="7"/>
    </row>
    <row r="563" spans="1:1" ht="12.75">
      <c r="A563" s="7"/>
    </row>
    <row r="564" spans="1:1" ht="12.75">
      <c r="A564" s="7"/>
    </row>
    <row r="565" spans="1:1" ht="12.75">
      <c r="A565" s="7"/>
    </row>
    <row r="566" spans="1:1" ht="12.75">
      <c r="A566" s="7"/>
    </row>
    <row r="567" spans="1:1" ht="12.75">
      <c r="A567" s="7"/>
    </row>
    <row r="568" spans="1:1" ht="12.75">
      <c r="A568" s="7"/>
    </row>
    <row r="569" spans="1:1" ht="12.75">
      <c r="A569" s="7"/>
    </row>
    <row r="570" spans="1:1" ht="12.75">
      <c r="A570" s="7"/>
    </row>
    <row r="571" spans="1:1" ht="12.75">
      <c r="A571" s="7"/>
    </row>
    <row r="572" spans="1:1" ht="12.75">
      <c r="A572" s="7"/>
    </row>
    <row r="573" spans="1:1" ht="12.75">
      <c r="A573" s="7"/>
    </row>
    <row r="574" spans="1:1" ht="12.75">
      <c r="A574" s="7"/>
    </row>
    <row r="575" spans="1:1" ht="12.75">
      <c r="A575" s="7"/>
    </row>
    <row r="576" spans="1:1" ht="12.75">
      <c r="A576" s="7"/>
    </row>
    <row r="577" spans="1:1" ht="12.75">
      <c r="A577" s="7"/>
    </row>
    <row r="578" spans="1:1" ht="12.75">
      <c r="A578" s="7"/>
    </row>
    <row r="579" spans="1:1" ht="12.75">
      <c r="A579" s="7"/>
    </row>
    <row r="580" spans="1:1" ht="12.75">
      <c r="A580" s="7"/>
    </row>
    <row r="581" spans="1:1" ht="12.75">
      <c r="A581" s="7"/>
    </row>
    <row r="582" spans="1:1" ht="12.75">
      <c r="A582" s="7"/>
    </row>
    <row r="583" spans="1:1" ht="12.75">
      <c r="A583" s="7"/>
    </row>
    <row r="584" spans="1:1" ht="12.75">
      <c r="A584" s="7"/>
    </row>
    <row r="585" spans="1:1" ht="12.75">
      <c r="A585" s="7"/>
    </row>
    <row r="586" spans="1:1" ht="12.75">
      <c r="A586" s="7"/>
    </row>
    <row r="587" spans="1:1" ht="12.75">
      <c r="A587" s="7"/>
    </row>
    <row r="588" spans="1:1" ht="12.75">
      <c r="A588" s="7"/>
    </row>
    <row r="589" spans="1:1" ht="12.75">
      <c r="A589" s="7"/>
    </row>
    <row r="590" spans="1:1" ht="12.75">
      <c r="A590" s="7"/>
    </row>
    <row r="591" spans="1:1" ht="12.75">
      <c r="A591" s="7"/>
    </row>
    <row r="592" spans="1:1" ht="12.75">
      <c r="A592" s="7"/>
    </row>
    <row r="593" spans="1:1" ht="12.75">
      <c r="A593" s="7"/>
    </row>
    <row r="594" spans="1:1" ht="12.75">
      <c r="A594" s="7"/>
    </row>
    <row r="595" spans="1:1" ht="12.75">
      <c r="A595" s="7"/>
    </row>
    <row r="596" spans="1:1" ht="12.75">
      <c r="A596" s="7"/>
    </row>
    <row r="597" spans="1:1" ht="12.75">
      <c r="A597" s="7"/>
    </row>
    <row r="598" spans="1:1" ht="12.75">
      <c r="A598" s="7" t="s">
        <v>299</v>
      </c>
    </row>
    <row r="599" spans="1:1" ht="12.75">
      <c r="A599" s="7"/>
    </row>
    <row r="600" spans="1:1" ht="12.75">
      <c r="A600" s="7"/>
    </row>
    <row r="601" spans="1:1" ht="12.75">
      <c r="A601" s="7"/>
    </row>
    <row r="602" spans="1:1" ht="12.75">
      <c r="A602" s="7"/>
    </row>
    <row r="603" spans="1:1" ht="12.75">
      <c r="A603" s="7"/>
    </row>
    <row r="604" spans="1:1" ht="12.75">
      <c r="A604" s="7"/>
    </row>
    <row r="605" spans="1:1" ht="12.75">
      <c r="A605" s="7"/>
    </row>
    <row r="606" spans="1:1" ht="12.75">
      <c r="A606" s="7"/>
    </row>
    <row r="607" spans="1:1" ht="12.75">
      <c r="A607" s="7"/>
    </row>
    <row r="608" spans="1:1" ht="12.75">
      <c r="A608" s="7"/>
    </row>
    <row r="609" spans="1:1" ht="12.75">
      <c r="A609" s="7"/>
    </row>
    <row r="610" spans="1:1" ht="12.75">
      <c r="A610" s="7"/>
    </row>
    <row r="611" spans="1:1" ht="12.75">
      <c r="A611" s="7"/>
    </row>
    <row r="612" spans="1:1" ht="12.75">
      <c r="A612" s="7"/>
    </row>
    <row r="613" spans="1:1" ht="12.75">
      <c r="A613" s="7"/>
    </row>
    <row r="614" spans="1:1" ht="12.75">
      <c r="A614" s="7"/>
    </row>
    <row r="615" spans="1:1" ht="12.75">
      <c r="A615" s="7"/>
    </row>
    <row r="616" spans="1:1" ht="12.75">
      <c r="A616" s="7"/>
    </row>
    <row r="617" spans="1:1" ht="12.75">
      <c r="A617" s="7"/>
    </row>
    <row r="618" spans="1:1" ht="12.75">
      <c r="A618" s="7"/>
    </row>
    <row r="619" spans="1:1" ht="12.75">
      <c r="A619" s="7"/>
    </row>
    <row r="620" spans="1:1" ht="12.75">
      <c r="A620" s="7"/>
    </row>
    <row r="621" spans="1:1" ht="12.75">
      <c r="A621" s="7"/>
    </row>
    <row r="622" spans="1:1" ht="12.75">
      <c r="A622" s="7"/>
    </row>
    <row r="623" spans="1:1" ht="12.75">
      <c r="A623" s="7"/>
    </row>
    <row r="624" spans="1:1" ht="12.75">
      <c r="A624" s="7"/>
    </row>
    <row r="625" spans="1:1" ht="12.75">
      <c r="A625" s="7"/>
    </row>
    <row r="626" spans="1:1" ht="12.75">
      <c r="A626" s="7"/>
    </row>
    <row r="627" spans="1:1" ht="12.75">
      <c r="A627" s="7"/>
    </row>
    <row r="628" spans="1:1" ht="12.75">
      <c r="A628" s="7"/>
    </row>
    <row r="629" spans="1:1" ht="12.75">
      <c r="A629" s="7"/>
    </row>
    <row r="630" spans="1:1" ht="12.75">
      <c r="A630" s="7"/>
    </row>
    <row r="631" spans="1:1" ht="12.75">
      <c r="A631" s="7"/>
    </row>
    <row r="632" spans="1:1" ht="12.75">
      <c r="A632" s="7"/>
    </row>
    <row r="633" spans="1:1" ht="12.75">
      <c r="A633" s="7"/>
    </row>
    <row r="634" spans="1:1" ht="12.75">
      <c r="A634" s="7"/>
    </row>
    <row r="635" spans="1:1" ht="12.75">
      <c r="A635" s="7"/>
    </row>
    <row r="636" spans="1:1" ht="12.75">
      <c r="A636" s="7"/>
    </row>
    <row r="637" spans="1:1" ht="12.75">
      <c r="A637" s="7"/>
    </row>
    <row r="638" spans="1:1" ht="12.75">
      <c r="A638" s="7"/>
    </row>
    <row r="639" spans="1:1" ht="12.75">
      <c r="A639" s="7"/>
    </row>
    <row r="640" spans="1:1" ht="12.75">
      <c r="A640" s="7"/>
    </row>
    <row r="641" spans="1:1" ht="12.75">
      <c r="A641" s="7"/>
    </row>
    <row r="642" spans="1:1" ht="12.75">
      <c r="A642" s="7"/>
    </row>
    <row r="643" spans="1:1" ht="12.75">
      <c r="A643" s="7" t="s">
        <v>298</v>
      </c>
    </row>
    <row r="644" spans="1:1" ht="12.75">
      <c r="A644" s="7"/>
    </row>
    <row r="645" spans="1:1" ht="12.75">
      <c r="A645" s="7"/>
    </row>
    <row r="646" spans="1:1" ht="12.75">
      <c r="A646" s="7"/>
    </row>
    <row r="647" spans="1:1" ht="12.75">
      <c r="A647" s="7"/>
    </row>
    <row r="648" spans="1:1" ht="12.75">
      <c r="A648" s="7"/>
    </row>
    <row r="649" spans="1:1" ht="12.75">
      <c r="A649" s="7"/>
    </row>
    <row r="650" spans="1:1" ht="12.75">
      <c r="A650" s="7"/>
    </row>
    <row r="651" spans="1:1" ht="12.75">
      <c r="A651" s="7"/>
    </row>
    <row r="652" spans="1:1" ht="12.75">
      <c r="A652" s="7"/>
    </row>
    <row r="653" spans="1:1" ht="12.75">
      <c r="A653" s="7"/>
    </row>
    <row r="654" spans="1:1" ht="12.75">
      <c r="A654" s="7"/>
    </row>
    <row r="655" spans="1:1" ht="12.75">
      <c r="A655" s="7"/>
    </row>
    <row r="656" spans="1:1" ht="12.75">
      <c r="A656" s="7"/>
    </row>
    <row r="657" spans="1:1" ht="12.75">
      <c r="A657" s="7"/>
    </row>
    <row r="658" spans="1:1" ht="12.75">
      <c r="A658" s="7"/>
    </row>
    <row r="659" spans="1:1" ht="12.75">
      <c r="A659" s="7"/>
    </row>
    <row r="660" spans="1:1" ht="12.75">
      <c r="A660" s="7"/>
    </row>
    <row r="661" spans="1:1" ht="12.75">
      <c r="A661" s="7"/>
    </row>
    <row r="662" spans="1:1" ht="12.75">
      <c r="A662" s="7"/>
    </row>
    <row r="663" spans="1:1" ht="12.75">
      <c r="A663" s="7"/>
    </row>
    <row r="664" spans="1:1" ht="12.75">
      <c r="A664" s="7"/>
    </row>
    <row r="665" spans="1:1" ht="12.75">
      <c r="A665" s="7"/>
    </row>
    <row r="666" spans="1:1" ht="12.75">
      <c r="A666" s="7"/>
    </row>
    <row r="667" spans="1:1" ht="12.75">
      <c r="A667" s="7"/>
    </row>
    <row r="668" spans="1:1" ht="12.75">
      <c r="A668" s="7"/>
    </row>
    <row r="669" spans="1:1" ht="12.75">
      <c r="A669" s="7"/>
    </row>
    <row r="670" spans="1:1" ht="12.75">
      <c r="A670" s="7"/>
    </row>
    <row r="671" spans="1:1" ht="12.75">
      <c r="A671" s="7"/>
    </row>
    <row r="672" spans="1:1" ht="12.75">
      <c r="A672" s="7"/>
    </row>
    <row r="673" spans="1:1" ht="12.75">
      <c r="A673" s="7"/>
    </row>
    <row r="674" spans="1:1" ht="12.75">
      <c r="A674" s="7"/>
    </row>
    <row r="675" spans="1:1" ht="12.75">
      <c r="A675" s="7"/>
    </row>
    <row r="676" spans="1:1" ht="12.75">
      <c r="A676" s="7"/>
    </row>
    <row r="677" spans="1:1" ht="12.75">
      <c r="A677" s="7"/>
    </row>
    <row r="678" spans="1:1" ht="12.75">
      <c r="A678" s="7"/>
    </row>
    <row r="679" spans="1:1" ht="12.75">
      <c r="A679" s="7"/>
    </row>
    <row r="680" spans="1:1" ht="12.75">
      <c r="A680" s="7" t="s">
        <v>297</v>
      </c>
    </row>
    <row r="681" spans="1:1" ht="12.75">
      <c r="A681" s="7"/>
    </row>
    <row r="682" spans="1:1" ht="12.75">
      <c r="A682" s="7"/>
    </row>
    <row r="683" spans="1:1" ht="12.75">
      <c r="A683" s="7"/>
    </row>
    <row r="684" spans="1:1" ht="12.75">
      <c r="A684" s="7"/>
    </row>
    <row r="685" spans="1:1" ht="12.75">
      <c r="A685" s="7"/>
    </row>
    <row r="686" spans="1:1" ht="12.75">
      <c r="A686" s="7"/>
    </row>
    <row r="687" spans="1:1" ht="12.75">
      <c r="A687" s="7"/>
    </row>
    <row r="688" spans="1:1" ht="12.75">
      <c r="A688" s="7"/>
    </row>
    <row r="689" spans="1:1" ht="12.75">
      <c r="A689" s="7"/>
    </row>
    <row r="690" spans="1:1" ht="12.75">
      <c r="A690" s="7"/>
    </row>
    <row r="691" spans="1:1" ht="12.75">
      <c r="A691" s="7"/>
    </row>
    <row r="692" spans="1:1" ht="12.75">
      <c r="A692" s="7"/>
    </row>
    <row r="693" spans="1:1" ht="12.75">
      <c r="A693" s="7"/>
    </row>
    <row r="694" spans="1:1" ht="12.75">
      <c r="A694" s="7"/>
    </row>
    <row r="695" spans="1:1" ht="12.75">
      <c r="A695" s="7"/>
    </row>
    <row r="696" spans="1:1" ht="12.75">
      <c r="A696" s="7"/>
    </row>
    <row r="697" spans="1:1" ht="12.75">
      <c r="A697" s="7"/>
    </row>
    <row r="698" spans="1:1" ht="12.75">
      <c r="A698" s="7"/>
    </row>
    <row r="699" spans="1:1" ht="12.75">
      <c r="A699" s="7"/>
    </row>
    <row r="700" spans="1:1" ht="12.75">
      <c r="A700" s="7"/>
    </row>
    <row r="701" spans="1:1" ht="12.75">
      <c r="A701" s="7"/>
    </row>
    <row r="702" spans="1:1" ht="12.75">
      <c r="A702" s="7"/>
    </row>
    <row r="703" spans="1:1" ht="12.75">
      <c r="A703" s="7"/>
    </row>
    <row r="704" spans="1:1" ht="12.75">
      <c r="A704" s="7"/>
    </row>
    <row r="705" spans="1:1" ht="12.75">
      <c r="A705" s="7"/>
    </row>
    <row r="706" spans="1:1" ht="12.75">
      <c r="A706" s="7"/>
    </row>
    <row r="707" spans="1:1" ht="12.75">
      <c r="A707" s="7"/>
    </row>
    <row r="708" spans="1:1" ht="12.75">
      <c r="A708" s="7"/>
    </row>
    <row r="709" spans="1:1" ht="12.75">
      <c r="A709" s="7"/>
    </row>
    <row r="710" spans="1:1" ht="12.75">
      <c r="A710" s="7"/>
    </row>
    <row r="711" spans="1:1" ht="12.75">
      <c r="A711" s="7"/>
    </row>
    <row r="712" spans="1:1" ht="12.75">
      <c r="A712" s="7"/>
    </row>
    <row r="713" spans="1:1" ht="12.75">
      <c r="A713" s="7"/>
    </row>
    <row r="714" spans="1:1" ht="12.75">
      <c r="A714" s="7"/>
    </row>
    <row r="715" spans="1:1" ht="12.75">
      <c r="A715" s="7"/>
    </row>
    <row r="716" spans="1:1" ht="12.75">
      <c r="A716" s="7"/>
    </row>
    <row r="717" spans="1:1" ht="12.75">
      <c r="A717" s="7"/>
    </row>
    <row r="718" spans="1:1" ht="12.75">
      <c r="A718" s="7"/>
    </row>
    <row r="719" spans="1:1" ht="12.75">
      <c r="A719" s="7"/>
    </row>
    <row r="720" spans="1:1" ht="12.75">
      <c r="A720" s="7"/>
    </row>
    <row r="721" spans="1:1" ht="12.75">
      <c r="A721" s="7"/>
    </row>
    <row r="722" spans="1:1" ht="12.75">
      <c r="A722" s="7"/>
    </row>
    <row r="723" spans="1:1" ht="12.75">
      <c r="A723" s="7"/>
    </row>
    <row r="724" spans="1:1" ht="12.75">
      <c r="A724" s="7"/>
    </row>
    <row r="725" spans="1:1" ht="12.75">
      <c r="A725" s="7"/>
    </row>
    <row r="726" spans="1:1" ht="12.75">
      <c r="A726" s="7"/>
    </row>
    <row r="727" spans="1:1" ht="12.75">
      <c r="A727" s="7"/>
    </row>
    <row r="728" spans="1:1" ht="12.75">
      <c r="A728" s="7"/>
    </row>
    <row r="729" spans="1:1" ht="12.75">
      <c r="A729" s="7"/>
    </row>
    <row r="730" spans="1:1" ht="12.75">
      <c r="A730" s="7"/>
    </row>
    <row r="731" spans="1:1" ht="12.75">
      <c r="A731" s="7"/>
    </row>
    <row r="732" spans="1:1" ht="12.75">
      <c r="A732" s="7"/>
    </row>
    <row r="733" spans="1:1" ht="12.75">
      <c r="A733" s="7"/>
    </row>
    <row r="734" spans="1:1" ht="12.75">
      <c r="A734" s="7"/>
    </row>
    <row r="735" spans="1:1" ht="12.75">
      <c r="A735" s="7"/>
    </row>
    <row r="736" spans="1:1" ht="12.75">
      <c r="A736" s="7"/>
    </row>
    <row r="737" spans="1:1" ht="12.75">
      <c r="A737" s="7"/>
    </row>
    <row r="738" spans="1:1" ht="12.75">
      <c r="A738" s="7"/>
    </row>
    <row r="739" spans="1:1" ht="12.75">
      <c r="A739" s="7"/>
    </row>
    <row r="740" spans="1:1" ht="12.75">
      <c r="A740" s="7"/>
    </row>
    <row r="741" spans="1:1" ht="12.75">
      <c r="A741" s="7"/>
    </row>
    <row r="742" spans="1:1" ht="12.75">
      <c r="A742" s="7"/>
    </row>
    <row r="743" spans="1:1" ht="12.75">
      <c r="A743" s="7"/>
    </row>
    <row r="744" spans="1:1" ht="12.75">
      <c r="A744" s="7"/>
    </row>
    <row r="745" spans="1:1" ht="12.75">
      <c r="A745" s="7"/>
    </row>
    <row r="746" spans="1:1" ht="12.75">
      <c r="A746" s="7"/>
    </row>
    <row r="747" spans="1:1" ht="12.75">
      <c r="A747" s="7"/>
    </row>
    <row r="748" spans="1:1" ht="12.75">
      <c r="A748" s="7"/>
    </row>
    <row r="749" spans="1:1" ht="12.75">
      <c r="A749" s="7"/>
    </row>
    <row r="750" spans="1:1" ht="12.75">
      <c r="A750" s="7"/>
    </row>
    <row r="751" spans="1:1" ht="12.75">
      <c r="A751" s="7"/>
    </row>
    <row r="752" spans="1:1" ht="12.75">
      <c r="A752" s="7"/>
    </row>
    <row r="753" spans="1:1" ht="12.75">
      <c r="A753" s="7"/>
    </row>
    <row r="754" spans="1:1" ht="12.75">
      <c r="A754" s="7"/>
    </row>
    <row r="755" spans="1:1" ht="12.75">
      <c r="A755" s="7"/>
    </row>
    <row r="756" spans="1:1" ht="12.75">
      <c r="A756" s="7"/>
    </row>
    <row r="757" spans="1:1" ht="12.75">
      <c r="A757" s="7"/>
    </row>
    <row r="758" spans="1:1" ht="12.75">
      <c r="A758" s="7"/>
    </row>
    <row r="759" spans="1:1" ht="12.75">
      <c r="A759" s="7"/>
    </row>
    <row r="760" spans="1:1" ht="12.75">
      <c r="A760" s="7"/>
    </row>
    <row r="761" spans="1:1" ht="12.75">
      <c r="A761" s="7"/>
    </row>
    <row r="762" spans="1:1" ht="12.75">
      <c r="A762" s="7"/>
    </row>
    <row r="763" spans="1:1" ht="12.75">
      <c r="A763" s="7"/>
    </row>
    <row r="764" spans="1:1" ht="12.75">
      <c r="A764" s="7"/>
    </row>
    <row r="765" spans="1:1" ht="12.75">
      <c r="A765" s="7"/>
    </row>
    <row r="766" spans="1:1" ht="12.75">
      <c r="A766" s="7"/>
    </row>
    <row r="767" spans="1:1" ht="12.75">
      <c r="A767" s="7"/>
    </row>
    <row r="768" spans="1:1" ht="12.75">
      <c r="A768" s="7"/>
    </row>
    <row r="769" spans="1:1" ht="11.25" customHeight="1">
      <c r="A769" s="7"/>
    </row>
    <row r="770" spans="1:1" ht="11.25" customHeight="1">
      <c r="A770" s="7"/>
    </row>
    <row r="771" spans="1:1" ht="11.25" customHeight="1">
      <c r="A771" s="7"/>
    </row>
    <row r="772" spans="1:1" ht="11.25" customHeight="1">
      <c r="A772" s="7"/>
    </row>
    <row r="773" spans="1:1" ht="11.25" customHeight="1">
      <c r="A773" s="7"/>
    </row>
    <row r="774" spans="1:1" ht="11.25" customHeight="1">
      <c r="A774" s="7"/>
    </row>
    <row r="775" spans="1:1" ht="11.25" customHeight="1">
      <c r="A775" s="7"/>
    </row>
    <row r="776" spans="1:1" ht="11.25" customHeight="1">
      <c r="A776" s="7"/>
    </row>
    <row r="777" spans="1:1" ht="11.25" customHeight="1">
      <c r="A777" s="7"/>
    </row>
    <row r="778" spans="1:1" ht="11.25" customHeight="1">
      <c r="A778" s="7"/>
    </row>
    <row r="779" spans="1:1" ht="11.25" customHeight="1">
      <c r="A779" s="7"/>
    </row>
    <row r="780" spans="1:1" ht="11.25" customHeight="1">
      <c r="A780" s="7"/>
    </row>
    <row r="781" spans="1:1" ht="11.25" customHeight="1">
      <c r="A781" s="7"/>
    </row>
    <row r="782" spans="1:1" ht="11.25" customHeight="1">
      <c r="A782" s="7"/>
    </row>
    <row r="783" spans="1:1" ht="11.25" customHeight="1">
      <c r="A783" s="7"/>
    </row>
    <row r="784" spans="1:1" ht="11.25" customHeight="1">
      <c r="A784" s="7"/>
    </row>
    <row r="785" spans="1:1" ht="11.25" customHeight="1">
      <c r="A785" s="7"/>
    </row>
    <row r="786" spans="1:1" ht="11.25" customHeight="1">
      <c r="A786" s="7"/>
    </row>
    <row r="787" spans="1:1" ht="11.25" customHeight="1">
      <c r="A787" s="7"/>
    </row>
    <row r="788" spans="1:1" ht="11.25" customHeight="1">
      <c r="A788" s="7"/>
    </row>
    <row r="789" spans="1:1" ht="11.25" customHeight="1">
      <c r="A789" s="7"/>
    </row>
    <row r="790" spans="1:1" ht="11.25" customHeight="1">
      <c r="A790" s="7"/>
    </row>
    <row r="791" spans="1:1" ht="11.25" customHeight="1">
      <c r="A791" s="7"/>
    </row>
    <row r="792" spans="1:1" ht="11.25" customHeight="1">
      <c r="A792" s="7"/>
    </row>
    <row r="793" spans="1:1" ht="11.25" customHeight="1">
      <c r="A793" s="7"/>
    </row>
    <row r="794" spans="1:1" ht="11.25" customHeight="1">
      <c r="A794" s="7"/>
    </row>
    <row r="795" spans="1:1" ht="11.25" customHeight="1">
      <c r="A795" s="7"/>
    </row>
    <row r="796" spans="1:1" ht="11.25" customHeight="1">
      <c r="A796" s="7"/>
    </row>
    <row r="797" spans="1:1" ht="11.25" customHeight="1">
      <c r="A797" s="7"/>
    </row>
    <row r="798" spans="1:1" ht="11.25" customHeight="1">
      <c r="A798" s="7"/>
    </row>
    <row r="799" spans="1:1" ht="11.25" customHeight="1">
      <c r="A799" s="7"/>
    </row>
    <row r="800" spans="1:1" ht="11.25" customHeight="1">
      <c r="A800" s="7"/>
    </row>
    <row r="801" spans="1:1" ht="11.25" customHeight="1">
      <c r="A801" s="7"/>
    </row>
    <row r="802" spans="1:1" ht="11.25" customHeight="1">
      <c r="A802" s="7"/>
    </row>
    <row r="803" spans="1:1" ht="11.25" customHeight="1">
      <c r="A803" s="7"/>
    </row>
    <row r="804" spans="1:1" ht="11.25" customHeight="1">
      <c r="A804" s="7"/>
    </row>
    <row r="805" spans="1:1" ht="11.25" customHeight="1">
      <c r="A805" s="7"/>
    </row>
    <row r="806" spans="1:1" ht="11.25" customHeight="1">
      <c r="A806" s="7"/>
    </row>
    <row r="807" spans="1:1" ht="11.25" customHeight="1">
      <c r="A807" s="7"/>
    </row>
    <row r="808" spans="1:1" ht="11.25" customHeight="1">
      <c r="A808" s="7"/>
    </row>
    <row r="809" spans="1:1" ht="11.25" customHeight="1">
      <c r="A809" s="7"/>
    </row>
    <row r="810" spans="1:1" ht="11.25" customHeight="1">
      <c r="A810" s="7"/>
    </row>
    <row r="811" spans="1:1" ht="11.25" customHeight="1">
      <c r="A811" s="7"/>
    </row>
    <row r="812" spans="1:1" ht="11.25" customHeight="1">
      <c r="A812" s="7"/>
    </row>
    <row r="813" spans="1:1" ht="11.25" customHeight="1">
      <c r="A813" s="7"/>
    </row>
    <row r="814" spans="1:1" ht="11.25" customHeight="1">
      <c r="A814" s="7"/>
    </row>
    <row r="815" spans="1:1" ht="12.75">
      <c r="A815" s="7"/>
    </row>
    <row r="816" spans="1:1" ht="12.75">
      <c r="A816" s="7"/>
    </row>
    <row r="817" spans="1:1" ht="12.75">
      <c r="A817" s="7"/>
    </row>
    <row r="818" spans="1:1" ht="12.75">
      <c r="A818" s="7"/>
    </row>
    <row r="819" spans="1:1" ht="12.75">
      <c r="A819" s="7"/>
    </row>
    <row r="820" spans="1:1" ht="12.75">
      <c r="A820" s="7"/>
    </row>
    <row r="821" spans="1:1" ht="12.75">
      <c r="A821" s="7"/>
    </row>
    <row r="822" spans="1:1" ht="12.75">
      <c r="A822" s="7"/>
    </row>
    <row r="823" spans="1:1" ht="12.75">
      <c r="A823" s="7"/>
    </row>
    <row r="824" spans="1:1" ht="12.75">
      <c r="A824" s="7"/>
    </row>
    <row r="825" spans="1:1" ht="12.75">
      <c r="A825" s="7"/>
    </row>
    <row r="826" spans="1:1" ht="12.75">
      <c r="A826" s="7"/>
    </row>
    <row r="827" spans="1:1" ht="12.75">
      <c r="A827" s="7"/>
    </row>
    <row r="828" spans="1:1" ht="12.75">
      <c r="A828" s="7"/>
    </row>
    <row r="829" spans="1:1" ht="12.75">
      <c r="A829" s="7"/>
    </row>
    <row r="830" spans="1:1" ht="12.75">
      <c r="A830" s="7"/>
    </row>
    <row r="831" spans="1:1" ht="12.75">
      <c r="A831" s="7"/>
    </row>
    <row r="833" spans="1:1" ht="12.75">
      <c r="A833" s="7"/>
    </row>
    <row r="834" spans="1:1" ht="12.75">
      <c r="A834" s="7"/>
    </row>
    <row r="835" spans="1:1" ht="12.75">
      <c r="A835" s="7"/>
    </row>
    <row r="836" spans="1:1" ht="12.75">
      <c r="A836" s="7"/>
    </row>
    <row r="837" spans="1:1" ht="12.75">
      <c r="A837" s="7"/>
    </row>
    <row r="838" spans="1:1" ht="12.75">
      <c r="A838" s="7"/>
    </row>
    <row r="839" spans="1:1" ht="12.75">
      <c r="A839" s="7"/>
    </row>
    <row r="840" spans="1:1" ht="12.75">
      <c r="A840" s="7"/>
    </row>
    <row r="841" spans="1:1" ht="12.75">
      <c r="A841" s="7"/>
    </row>
    <row r="842" spans="1:1" ht="12.75">
      <c r="A842" s="7"/>
    </row>
    <row r="843" spans="1:1" ht="12.75">
      <c r="A843" s="7"/>
    </row>
    <row r="844" spans="1:1" ht="12.75">
      <c r="A844" s="7"/>
    </row>
    <row r="845" spans="1:1" ht="12.75">
      <c r="A845" s="7"/>
    </row>
    <row r="846" spans="1:1" ht="12.75">
      <c r="A846" s="7"/>
    </row>
    <row r="847" spans="1:1" ht="12.75">
      <c r="A847" s="7"/>
    </row>
    <row r="848" spans="1:1" ht="12.75">
      <c r="A848" s="7"/>
    </row>
    <row r="849" spans="1:1" ht="12.75">
      <c r="A849" s="7"/>
    </row>
    <row r="850" spans="1:1" ht="12.75">
      <c r="A850" s="7"/>
    </row>
    <row r="851" spans="1:1" ht="12.75">
      <c r="A851" s="7"/>
    </row>
    <row r="852" spans="1:1" ht="12.75">
      <c r="A852" s="7"/>
    </row>
    <row r="853" spans="1:1" ht="12.75">
      <c r="A853" s="7"/>
    </row>
    <row r="854" spans="1:1" ht="12.75">
      <c r="A854" s="7"/>
    </row>
    <row r="855" spans="1:1" ht="12.75">
      <c r="A855" s="7"/>
    </row>
    <row r="856" spans="1:1" ht="12.75">
      <c r="A856" s="7"/>
    </row>
    <row r="857" spans="1:1" ht="12.75">
      <c r="A857" s="7"/>
    </row>
    <row r="858" spans="1:1" ht="12.75">
      <c r="A858" s="7"/>
    </row>
    <row r="859" spans="1:1" ht="12.75">
      <c r="A859" s="7"/>
    </row>
    <row r="860" spans="1:1" ht="12.75">
      <c r="A860" s="7"/>
    </row>
    <row r="861" spans="1:1" ht="12.75">
      <c r="A861" s="7"/>
    </row>
    <row r="862" spans="1:1" ht="12.75">
      <c r="A862" s="7"/>
    </row>
    <row r="863" spans="1:1" ht="12.75">
      <c r="A863" s="7"/>
    </row>
    <row r="864" spans="1:1" ht="12.75">
      <c r="A864" s="7"/>
    </row>
    <row r="865" spans="1:1" ht="12.75">
      <c r="A865" s="7"/>
    </row>
    <row r="866" spans="1:1" ht="12.75">
      <c r="A866" s="7"/>
    </row>
    <row r="867" spans="1:1" ht="12.75">
      <c r="A867" s="7"/>
    </row>
    <row r="868" spans="1:1" ht="12.75">
      <c r="A868" s="7"/>
    </row>
    <row r="869" spans="1:1" ht="12.75">
      <c r="A869" s="7"/>
    </row>
    <row r="870" spans="1:1" ht="12.75">
      <c r="A870" s="7"/>
    </row>
    <row r="871" spans="1:1" ht="12.75">
      <c r="A871" s="7"/>
    </row>
    <row r="872" spans="1:1" ht="12.75">
      <c r="A872" s="7"/>
    </row>
    <row r="873" spans="1:1" ht="12.75">
      <c r="A873" s="7"/>
    </row>
    <row r="874" spans="1:1" ht="12.75">
      <c r="A874" s="7"/>
    </row>
    <row r="875" spans="1:1" ht="12.75">
      <c r="A875" s="7"/>
    </row>
    <row r="876" spans="1:1" ht="12.75">
      <c r="A876" s="7"/>
    </row>
    <row r="877" spans="1:1" ht="12.75">
      <c r="A877" s="7"/>
    </row>
    <row r="878" spans="1:1" ht="12.75">
      <c r="A878" s="7"/>
    </row>
    <row r="879" spans="1:1">
      <c r="A879" s="9"/>
    </row>
    <row r="880" spans="1:1" ht="12.75">
      <c r="A880" s="7"/>
    </row>
    <row r="881" spans="1:1" ht="12.75">
      <c r="A881" s="7"/>
    </row>
    <row r="882" spans="1:1" ht="12.75">
      <c r="A882" s="7"/>
    </row>
    <row r="883" spans="1:1" ht="12.75">
      <c r="A883" s="7"/>
    </row>
    <row r="884" spans="1:1" ht="12.75">
      <c r="A884" s="7"/>
    </row>
    <row r="885" spans="1:1" ht="12.75">
      <c r="A885" s="7"/>
    </row>
    <row r="886" spans="1:1" ht="12.75">
      <c r="A886" s="7"/>
    </row>
    <row r="887" spans="1:1" ht="12.75">
      <c r="A887" s="7"/>
    </row>
    <row r="888" spans="1:1" ht="12.75">
      <c r="A888" s="7"/>
    </row>
    <row r="889" spans="1:1" ht="12.75">
      <c r="A889" s="7"/>
    </row>
    <row r="890" spans="1:1" ht="12.75">
      <c r="A890" s="7"/>
    </row>
    <row r="891" spans="1:1" ht="12.75">
      <c r="A891" s="7"/>
    </row>
    <row r="892" spans="1:1" ht="12.75">
      <c r="A892" s="7"/>
    </row>
    <row r="893" spans="1:1" ht="12.75">
      <c r="A893" s="7"/>
    </row>
    <row r="894" spans="1:1" ht="12.75">
      <c r="A894" s="7"/>
    </row>
    <row r="895" spans="1:1" ht="12.75">
      <c r="A895" s="7"/>
    </row>
    <row r="896" spans="1:1" ht="12.75">
      <c r="A896" s="7"/>
    </row>
    <row r="897" spans="1:1" ht="12.75">
      <c r="A897" s="7"/>
    </row>
    <row r="898" spans="1:1" ht="12.75">
      <c r="A898" s="7"/>
    </row>
    <row r="899" spans="1:1" ht="12.75">
      <c r="A899" s="7"/>
    </row>
    <row r="900" spans="1:1" ht="12.75">
      <c r="A900" s="7"/>
    </row>
    <row r="901" spans="1:1" ht="12.75">
      <c r="A901" s="7"/>
    </row>
    <row r="902" spans="1:1" ht="12.75">
      <c r="A902" s="7"/>
    </row>
    <row r="903" spans="1:1" ht="12.75">
      <c r="A903" s="7"/>
    </row>
    <row r="904" spans="1:1" ht="12.75">
      <c r="A904" s="7"/>
    </row>
    <row r="905" spans="1:1" ht="12.75">
      <c r="A905" s="7"/>
    </row>
    <row r="906" spans="1:1" ht="12.75">
      <c r="A906" s="7"/>
    </row>
    <row r="907" spans="1:1" ht="12.75">
      <c r="A907" s="7"/>
    </row>
    <row r="908" spans="1:1" ht="12.75">
      <c r="A908" s="7"/>
    </row>
    <row r="909" spans="1:1" ht="12.75">
      <c r="A909" s="7"/>
    </row>
    <row r="910" spans="1:1" ht="12.75">
      <c r="A910" s="7"/>
    </row>
    <row r="911" spans="1:1" ht="12.75">
      <c r="A911" s="7"/>
    </row>
    <row r="912" spans="1:1" ht="12.75">
      <c r="A912" s="7"/>
    </row>
    <row r="913" spans="1:1" ht="12.75">
      <c r="A913" s="7"/>
    </row>
    <row r="914" spans="1:1" ht="12.75">
      <c r="A914" s="7"/>
    </row>
    <row r="916" spans="1:1">
      <c r="A916" s="9"/>
    </row>
    <row r="917" spans="1:1">
      <c r="A917" s="9"/>
    </row>
    <row r="918" spans="1:1">
      <c r="A918" s="9"/>
    </row>
    <row r="919" spans="1:1">
      <c r="A919" s="9"/>
    </row>
    <row r="920" spans="1:1">
      <c r="A920" s="9"/>
    </row>
    <row r="921" spans="1:1">
      <c r="A921" s="9"/>
    </row>
    <row r="922" spans="1:1">
      <c r="A922" s="9"/>
    </row>
    <row r="923" spans="1:1">
      <c r="A923" s="9"/>
    </row>
    <row r="924" spans="1:1">
      <c r="A924" s="9"/>
    </row>
    <row r="925" spans="1:1">
      <c r="A925" s="9"/>
    </row>
    <row r="926" spans="1:1">
      <c r="A926" s="9"/>
    </row>
    <row r="927" spans="1:1">
      <c r="A927" s="9"/>
    </row>
    <row r="928" spans="1:1">
      <c r="A928" s="9"/>
    </row>
    <row r="929" spans="1:1">
      <c r="A929" s="9"/>
    </row>
    <row r="930" spans="1:1">
      <c r="A930" s="9"/>
    </row>
    <row r="931" spans="1:1">
      <c r="A931" s="9"/>
    </row>
    <row r="932" spans="1:1">
      <c r="A932" s="9"/>
    </row>
    <row r="933" spans="1:1">
      <c r="A933" s="9"/>
    </row>
    <row r="934" spans="1:1">
      <c r="A934" s="9"/>
    </row>
    <row r="935" spans="1:1">
      <c r="A935" s="9"/>
    </row>
    <row r="936" spans="1:1">
      <c r="A936" s="9"/>
    </row>
    <row r="937" spans="1:1">
      <c r="A937" s="9"/>
    </row>
    <row r="938" spans="1:1">
      <c r="A938" s="9"/>
    </row>
    <row r="939" spans="1:1">
      <c r="A939" s="9"/>
    </row>
    <row r="940" spans="1:1">
      <c r="A940" s="9"/>
    </row>
    <row r="941" spans="1:1">
      <c r="A941" s="9"/>
    </row>
    <row r="942" spans="1:1">
      <c r="A942" s="9"/>
    </row>
    <row r="943" spans="1:1">
      <c r="A943" s="9"/>
    </row>
    <row r="944" spans="1:1">
      <c r="A944" s="9"/>
    </row>
    <row r="945" spans="1:1">
      <c r="A945" s="9"/>
    </row>
    <row r="946" spans="1:1">
      <c r="A946" s="9"/>
    </row>
    <row r="947" spans="1:1">
      <c r="A947" s="9"/>
    </row>
    <row r="948" spans="1:1">
      <c r="A948" s="9"/>
    </row>
    <row r="949" spans="1:1">
      <c r="A949" s="9"/>
    </row>
    <row r="950" spans="1:1">
      <c r="A950" s="9"/>
    </row>
    <row r="951" spans="1:1">
      <c r="A951" s="9"/>
    </row>
    <row r="952" spans="1:1">
      <c r="A952" s="9"/>
    </row>
    <row r="953" spans="1:1">
      <c r="A953" s="9"/>
    </row>
    <row r="954" spans="1:1">
      <c r="A954" s="9"/>
    </row>
    <row r="955" spans="1:1">
      <c r="A955" s="9"/>
    </row>
    <row r="956" spans="1:1">
      <c r="A956" s="9"/>
    </row>
    <row r="957" spans="1:1">
      <c r="A957" s="9"/>
    </row>
    <row r="958" spans="1:1" ht="12.75">
      <c r="A958" s="7"/>
    </row>
    <row r="961" spans="1:1">
      <c r="A961" s="9"/>
    </row>
    <row r="964" spans="1:1" ht="12.75">
      <c r="A964" s="7"/>
    </row>
    <row r="965" spans="1:1" ht="12.75">
      <c r="A965" s="7"/>
    </row>
    <row r="966" spans="1:1" ht="12.75">
      <c r="A966" s="7"/>
    </row>
    <row r="967" spans="1:1" ht="12.75">
      <c r="A967" s="7"/>
    </row>
    <row r="968" spans="1:1" ht="12.75">
      <c r="A968" s="7"/>
    </row>
    <row r="969" spans="1:1" ht="12.75">
      <c r="A969" s="7"/>
    </row>
    <row r="970" spans="1:1" ht="12.75">
      <c r="A970" s="7"/>
    </row>
    <row r="971" spans="1:1" ht="12.75">
      <c r="A971" s="7"/>
    </row>
    <row r="972" spans="1:1" ht="12.75">
      <c r="A972" s="7"/>
    </row>
    <row r="973" spans="1:1" ht="12.75">
      <c r="A973" s="7"/>
    </row>
    <row r="974" spans="1:1" ht="12.75">
      <c r="A974" s="7"/>
    </row>
    <row r="975" spans="1:1" ht="12.75">
      <c r="A975" s="7"/>
    </row>
    <row r="976" spans="1:1" ht="12.75">
      <c r="A976" s="7"/>
    </row>
    <row r="977" spans="1:1" ht="12.75">
      <c r="A977" s="7"/>
    </row>
    <row r="978" spans="1:1" ht="12.75">
      <c r="A978" s="7"/>
    </row>
    <row r="979" spans="1:1" ht="12.75">
      <c r="A979" s="7"/>
    </row>
    <row r="980" spans="1:1" ht="12.75">
      <c r="A980" s="7"/>
    </row>
    <row r="981" spans="1:1" ht="12.75">
      <c r="A981" s="7"/>
    </row>
    <row r="982" spans="1:1" ht="12.75">
      <c r="A982" s="7"/>
    </row>
    <row r="983" spans="1:1" ht="12.75">
      <c r="A983" s="7"/>
    </row>
    <row r="984" spans="1:1" ht="12.75">
      <c r="A984" s="7"/>
    </row>
    <row r="985" spans="1:1" ht="12.75">
      <c r="A985" s="7"/>
    </row>
    <row r="986" spans="1:1" ht="12.75">
      <c r="A986" s="7"/>
    </row>
    <row r="987" spans="1:1" ht="12.75">
      <c r="A987" s="7"/>
    </row>
    <row r="988" spans="1:1" ht="12.75">
      <c r="A988" s="7"/>
    </row>
    <row r="989" spans="1:1" ht="12.75">
      <c r="A989" s="7"/>
    </row>
    <row r="990" spans="1:1" ht="12.75">
      <c r="A990" s="7"/>
    </row>
    <row r="991" spans="1:1" ht="12.75">
      <c r="A991" s="7"/>
    </row>
    <row r="992" spans="1:1" ht="12.75">
      <c r="A992" s="7"/>
    </row>
    <row r="993" spans="1:1" ht="12.75">
      <c r="A993" s="7"/>
    </row>
    <row r="994" spans="1:1" ht="12.75">
      <c r="A994" s="7"/>
    </row>
    <row r="995" spans="1:1" ht="12.75">
      <c r="A995" s="7"/>
    </row>
    <row r="996" spans="1:1" ht="12.75">
      <c r="A996" s="7"/>
    </row>
    <row r="997" spans="1:1" ht="12.75">
      <c r="A997" s="7"/>
    </row>
    <row r="998" spans="1:1" ht="12.75">
      <c r="A998" s="7"/>
    </row>
    <row r="999" spans="1:1" ht="12.75">
      <c r="A999" s="7"/>
    </row>
    <row r="1003" spans="1:1">
      <c r="A1003" s="9"/>
    </row>
    <row r="1004" spans="1:1" ht="12.75">
      <c r="A1004" s="7"/>
    </row>
    <row r="1006" spans="1:1">
      <c r="A1006" s="9"/>
    </row>
    <row r="1007" spans="1:1">
      <c r="A1007" s="9"/>
    </row>
    <row r="1008" spans="1:1">
      <c r="A1008" s="9"/>
    </row>
    <row r="1009" spans="1:1">
      <c r="A1009" s="9"/>
    </row>
    <row r="1010" spans="1:1">
      <c r="A1010" s="9"/>
    </row>
    <row r="1011" spans="1:1">
      <c r="A1011" s="9"/>
    </row>
    <row r="1012" spans="1:1">
      <c r="A1012" s="9"/>
    </row>
    <row r="1013" spans="1:1">
      <c r="A1013" s="9"/>
    </row>
    <row r="1014" spans="1:1">
      <c r="A1014" s="9"/>
    </row>
    <row r="1015" spans="1:1">
      <c r="A1015" s="9"/>
    </row>
    <row r="1016" spans="1:1">
      <c r="A1016" s="9"/>
    </row>
    <row r="1017" spans="1:1">
      <c r="A1017" s="9"/>
    </row>
    <row r="1018" spans="1:1">
      <c r="A1018" s="9"/>
    </row>
    <row r="1019" spans="1:1">
      <c r="A1019" s="9"/>
    </row>
    <row r="1020" spans="1:1">
      <c r="A1020" s="9"/>
    </row>
    <row r="1021" spans="1:1">
      <c r="A1021" s="9"/>
    </row>
    <row r="1022" spans="1:1">
      <c r="A1022" s="9"/>
    </row>
    <row r="1023" spans="1:1">
      <c r="A1023" s="9"/>
    </row>
    <row r="1024" spans="1:1">
      <c r="A1024" s="9"/>
    </row>
    <row r="1025" spans="1:1">
      <c r="A1025" s="9"/>
    </row>
    <row r="1026" spans="1:1">
      <c r="A1026" s="9"/>
    </row>
    <row r="1027" spans="1:1">
      <c r="A1027" s="9"/>
    </row>
    <row r="1028" spans="1:1">
      <c r="A1028" s="9"/>
    </row>
    <row r="1029" spans="1:1">
      <c r="A1029" s="9"/>
    </row>
    <row r="1030" spans="1:1">
      <c r="A1030" s="9"/>
    </row>
    <row r="1031" spans="1:1">
      <c r="A1031" s="9"/>
    </row>
    <row r="1032" spans="1:1">
      <c r="A1032" s="9"/>
    </row>
    <row r="1033" spans="1:1">
      <c r="A1033" s="9"/>
    </row>
    <row r="1034" spans="1:1">
      <c r="A1034" s="9"/>
    </row>
    <row r="1035" spans="1:1">
      <c r="A1035" s="9"/>
    </row>
    <row r="1036" spans="1:1">
      <c r="A1036" s="9"/>
    </row>
    <row r="1037" spans="1:1">
      <c r="A1037" s="9"/>
    </row>
    <row r="1038" spans="1:1">
      <c r="A1038" s="9"/>
    </row>
    <row r="1039" spans="1:1">
      <c r="A1039" s="9"/>
    </row>
    <row r="1040" spans="1:1">
      <c r="A1040" s="9"/>
    </row>
    <row r="1041" spans="1:1">
      <c r="A1041" s="9"/>
    </row>
    <row r="1042" spans="1:1">
      <c r="A1042" s="9"/>
    </row>
    <row r="1043" spans="1:1">
      <c r="A1043" s="9"/>
    </row>
    <row r="1044" spans="1:1">
      <c r="A1044" s="9"/>
    </row>
    <row r="1045" spans="1:1">
      <c r="A1045" s="9"/>
    </row>
    <row r="1046" spans="1:1">
      <c r="A1046" s="9"/>
    </row>
    <row r="1047" spans="1:1">
      <c r="A1047" s="9"/>
    </row>
    <row r="1048" spans="1:1">
      <c r="A1048" s="9"/>
    </row>
    <row r="1049" spans="1:1">
      <c r="A1049" s="9"/>
    </row>
    <row r="1050" spans="1:1" ht="12.75">
      <c r="A1050" s="7"/>
    </row>
    <row r="1051" spans="1:1" ht="12.75">
      <c r="A1051" s="7"/>
    </row>
    <row r="1052" spans="1:1">
      <c r="A1052" s="9"/>
    </row>
    <row r="1054" spans="1:1" ht="12.75">
      <c r="A1054" s="7"/>
    </row>
    <row r="1055" spans="1:1" ht="12.75">
      <c r="A1055" s="7"/>
    </row>
    <row r="1056" spans="1:1" ht="12.75">
      <c r="A1056" s="7"/>
    </row>
    <row r="1057" spans="1:1" ht="12.75">
      <c r="A1057" s="7"/>
    </row>
    <row r="1058" spans="1:1" ht="12.75">
      <c r="A1058" s="7"/>
    </row>
    <row r="1059" spans="1:1" ht="12.75">
      <c r="A1059" s="7"/>
    </row>
    <row r="1067" spans="1:1" ht="12.75">
      <c r="A1067" s="7"/>
    </row>
    <row r="1068" spans="1:1" ht="12.75">
      <c r="A1068" s="7"/>
    </row>
    <row r="1069" spans="1:1" ht="12.75">
      <c r="A1069" s="7"/>
    </row>
    <row r="1070" spans="1:1" ht="12.75">
      <c r="A1070" s="7"/>
    </row>
    <row r="1071" spans="1:1" ht="12.75">
      <c r="A1071" s="7"/>
    </row>
    <row r="1072" spans="1:1" ht="12.75">
      <c r="A1072" s="7"/>
    </row>
    <row r="1073" spans="1:1" ht="12.75">
      <c r="A1073" s="7"/>
    </row>
    <row r="1075" spans="1:1" ht="12.75">
      <c r="A1075" s="7"/>
    </row>
    <row r="1076" spans="1:1" ht="12.75">
      <c r="A1076" s="7"/>
    </row>
    <row r="1077" spans="1:1" ht="12.75">
      <c r="A1077" s="7"/>
    </row>
    <row r="1078" spans="1:1" ht="12.75">
      <c r="A1078" s="7"/>
    </row>
    <row r="1079" spans="1:1" ht="12.75">
      <c r="A1079" s="7"/>
    </row>
    <row r="1080" spans="1:1" ht="12.75">
      <c r="A1080" s="7"/>
    </row>
    <row r="1081" spans="1:1" ht="12.75">
      <c r="A1081" s="7"/>
    </row>
    <row r="1082" spans="1:1" ht="12.75">
      <c r="A1082" s="7"/>
    </row>
    <row r="1083" spans="1:1" ht="12.75">
      <c r="A1083" s="7"/>
    </row>
    <row r="1084" spans="1:1" ht="12.75">
      <c r="A1084" s="7"/>
    </row>
    <row r="1085" spans="1:1" ht="12.75">
      <c r="A1085" s="7"/>
    </row>
    <row r="1086" spans="1:1" ht="12.75">
      <c r="A1086" s="7"/>
    </row>
    <row r="1087" spans="1:1" ht="12.75">
      <c r="A1087" s="7"/>
    </row>
    <row r="1088" spans="1:1" ht="12.75">
      <c r="A1088" s="7"/>
    </row>
    <row r="1089" spans="1:1" ht="12.75">
      <c r="A1089" s="7"/>
    </row>
    <row r="1090" spans="1:1" ht="12.75">
      <c r="A1090" s="7"/>
    </row>
    <row r="1091" spans="1:1" ht="12.75">
      <c r="A1091" s="7"/>
    </row>
    <row r="1092" spans="1:1">
      <c r="A1092" s="9"/>
    </row>
    <row r="1093" spans="1:1">
      <c r="A1093" s="9"/>
    </row>
    <row r="1094" spans="1:1">
      <c r="A1094" s="9"/>
    </row>
    <row r="1095" spans="1:1">
      <c r="A1095" s="9"/>
    </row>
    <row r="1096" spans="1:1">
      <c r="A1096" s="9"/>
    </row>
    <row r="1097" spans="1:1">
      <c r="A1097" s="9"/>
    </row>
    <row r="1098" spans="1:1">
      <c r="A1098" s="9"/>
    </row>
    <row r="1099" spans="1:1">
      <c r="A1099" s="9"/>
    </row>
    <row r="1100" spans="1:1">
      <c r="A1100" s="9"/>
    </row>
    <row r="1101" spans="1:1">
      <c r="A1101" s="9"/>
    </row>
    <row r="1102" spans="1:1">
      <c r="A1102" s="9"/>
    </row>
    <row r="1103" spans="1:1">
      <c r="A1103" s="9"/>
    </row>
    <row r="1104" spans="1:1">
      <c r="A1104" s="9"/>
    </row>
    <row r="1105" spans="1:1">
      <c r="A1105" s="9"/>
    </row>
    <row r="1106" spans="1:1">
      <c r="A1106" s="9"/>
    </row>
    <row r="1107" spans="1:1">
      <c r="A1107" s="9"/>
    </row>
    <row r="1108" spans="1:1">
      <c r="A1108" s="9"/>
    </row>
    <row r="1109" spans="1:1">
      <c r="A1109" s="9"/>
    </row>
    <row r="1110" spans="1:1">
      <c r="A1110" s="9"/>
    </row>
    <row r="1111" spans="1:1">
      <c r="A1111" s="9"/>
    </row>
    <row r="1112" spans="1:1">
      <c r="A1112" s="9"/>
    </row>
    <row r="1113" spans="1:1">
      <c r="A1113" s="9"/>
    </row>
    <row r="1114" spans="1:1">
      <c r="A1114" s="9"/>
    </row>
    <row r="1115" spans="1:1">
      <c r="A1115" s="9"/>
    </row>
    <row r="1116" spans="1:1">
      <c r="A1116" s="9"/>
    </row>
    <row r="1117" spans="1:1">
      <c r="A1117" s="9"/>
    </row>
    <row r="1118" spans="1:1">
      <c r="A1118" s="9"/>
    </row>
    <row r="1119" spans="1:1">
      <c r="A1119" s="9"/>
    </row>
    <row r="1120" spans="1:1">
      <c r="A1120" s="9"/>
    </row>
    <row r="1121" spans="1:1">
      <c r="A1121" s="9"/>
    </row>
    <row r="1122" spans="1:1">
      <c r="A1122" s="9"/>
    </row>
    <row r="1123" spans="1:1">
      <c r="A1123" s="9"/>
    </row>
    <row r="1124" spans="1:1">
      <c r="A1124" s="9"/>
    </row>
    <row r="1125" spans="1:1">
      <c r="A1125" s="9"/>
    </row>
    <row r="1126" spans="1:1">
      <c r="A1126" s="9"/>
    </row>
    <row r="1127" spans="1:1">
      <c r="A1127" s="9"/>
    </row>
    <row r="1128" spans="1:1">
      <c r="A1128" s="9"/>
    </row>
    <row r="1129" spans="1:1">
      <c r="A1129" s="9"/>
    </row>
    <row r="1130" spans="1:1">
      <c r="A1130" s="9"/>
    </row>
    <row r="1131" spans="1:1" ht="12.75">
      <c r="A1131" s="7"/>
    </row>
    <row r="1132" spans="1:1" ht="12.75">
      <c r="A1132" s="7"/>
    </row>
    <row r="1133" spans="1:1" ht="12.75">
      <c r="A1133" s="7"/>
    </row>
    <row r="1134" spans="1:1" ht="12.75">
      <c r="A1134" s="7"/>
    </row>
    <row r="1135" spans="1:1" ht="12.75">
      <c r="A1135" s="7"/>
    </row>
    <row r="1136" spans="1:1" ht="12.75">
      <c r="A1136" s="7"/>
    </row>
    <row r="1137" spans="1:1" ht="12.75">
      <c r="A1137" s="7"/>
    </row>
    <row r="1138" spans="1:1" ht="12.75">
      <c r="A1138" s="7"/>
    </row>
    <row r="1139" spans="1:1" ht="12.75">
      <c r="A1139" s="7"/>
    </row>
    <row r="1140" spans="1:1" ht="12.75">
      <c r="A1140" s="7"/>
    </row>
    <row r="1141" spans="1:1" ht="12.75">
      <c r="A1141" s="7"/>
    </row>
    <row r="1142" spans="1:1" ht="12.75">
      <c r="A1142" s="7"/>
    </row>
    <row r="1143" spans="1:1" ht="12.75">
      <c r="A1143" s="7"/>
    </row>
    <row r="1144" spans="1:1" ht="12.75">
      <c r="A1144" s="7"/>
    </row>
    <row r="1145" spans="1:1" ht="12.75">
      <c r="A1145" s="7"/>
    </row>
    <row r="1146" spans="1:1" ht="12.75">
      <c r="A1146" s="7"/>
    </row>
    <row r="1147" spans="1:1" ht="12.75">
      <c r="A1147" s="7"/>
    </row>
    <row r="1148" spans="1:1" ht="12.75">
      <c r="A1148" s="7"/>
    </row>
    <row r="1149" spans="1:1" ht="12.75">
      <c r="A1149" s="7"/>
    </row>
    <row r="1150" spans="1:1" ht="12.75">
      <c r="A1150" s="7"/>
    </row>
    <row r="1151" spans="1:1">
      <c r="A1151" s="9"/>
    </row>
    <row r="1152" spans="1:1">
      <c r="A1152" s="9"/>
    </row>
    <row r="1153" spans="1:1">
      <c r="A1153" s="9"/>
    </row>
    <row r="1154" spans="1:1">
      <c r="A1154" s="9"/>
    </row>
    <row r="1155" spans="1:1">
      <c r="A1155" s="9"/>
    </row>
    <row r="1156" spans="1:1">
      <c r="A1156" s="9"/>
    </row>
    <row r="1157" spans="1:1">
      <c r="A1157" s="9"/>
    </row>
    <row r="1158" spans="1:1">
      <c r="A1158" s="9"/>
    </row>
    <row r="1159" spans="1:1">
      <c r="A1159" s="9"/>
    </row>
    <row r="1160" spans="1:1">
      <c r="A1160" s="9"/>
    </row>
    <row r="1161" spans="1:1">
      <c r="A1161" s="9"/>
    </row>
    <row r="1162" spans="1:1">
      <c r="A1162" s="9"/>
    </row>
    <row r="1163" spans="1:1">
      <c r="A1163" s="9"/>
    </row>
    <row r="1164" spans="1:1">
      <c r="A1164" s="9"/>
    </row>
    <row r="1165" spans="1:1">
      <c r="A1165" s="9"/>
    </row>
    <row r="1166" spans="1:1">
      <c r="A1166" s="9"/>
    </row>
    <row r="1167" spans="1:1">
      <c r="A1167" s="9"/>
    </row>
    <row r="1168" spans="1:1">
      <c r="A1168" s="9"/>
    </row>
    <row r="1169" spans="1:1">
      <c r="A1169" s="9"/>
    </row>
    <row r="1170" spans="1:1">
      <c r="A1170" s="9"/>
    </row>
    <row r="1171" spans="1:1">
      <c r="A1171" s="9"/>
    </row>
    <row r="1172" spans="1:1">
      <c r="A1172" s="9"/>
    </row>
    <row r="1173" spans="1:1">
      <c r="A1173" s="9"/>
    </row>
    <row r="1174" spans="1:1">
      <c r="A1174" s="9"/>
    </row>
    <row r="1175" spans="1:1">
      <c r="A1175" s="9"/>
    </row>
    <row r="1176" spans="1:1">
      <c r="A1176" s="9"/>
    </row>
    <row r="1177" spans="1:1">
      <c r="A1177" s="9"/>
    </row>
    <row r="1178" spans="1:1">
      <c r="A1178" s="9"/>
    </row>
    <row r="1179" spans="1:1">
      <c r="A1179" s="9"/>
    </row>
    <row r="1180" spans="1:1">
      <c r="A1180" s="9"/>
    </row>
    <row r="1181" spans="1:1">
      <c r="A1181" s="9"/>
    </row>
    <row r="1182" spans="1:1">
      <c r="A1182" s="9"/>
    </row>
    <row r="1183" spans="1:1">
      <c r="A1183" s="9"/>
    </row>
    <row r="1184" spans="1:1">
      <c r="A1184" s="9"/>
    </row>
    <row r="1185" spans="1:1">
      <c r="A1185" s="9"/>
    </row>
    <row r="1186" spans="1:1">
      <c r="A1186" s="9"/>
    </row>
    <row r="1187" spans="1:1">
      <c r="A1187" s="9"/>
    </row>
    <row r="1188" spans="1:1">
      <c r="A1188" s="9"/>
    </row>
    <row r="1189" spans="1:1" ht="12.75">
      <c r="A1189" s="7"/>
    </row>
    <row r="1190" spans="1:1" ht="12.75">
      <c r="A1190" s="7"/>
    </row>
    <row r="1191" spans="1:1" ht="12.75">
      <c r="A1191" s="7"/>
    </row>
    <row r="1192" spans="1:1" ht="12.75">
      <c r="A1192" s="7"/>
    </row>
    <row r="1193" spans="1:1" ht="12.75">
      <c r="A1193" s="7"/>
    </row>
    <row r="1194" spans="1:1" ht="12.75">
      <c r="A1194" s="7"/>
    </row>
    <row r="1195" spans="1:1" ht="12.75">
      <c r="A1195" s="7"/>
    </row>
    <row r="1196" spans="1:1" ht="12.75">
      <c r="A1196" s="7"/>
    </row>
    <row r="1197" spans="1:1" ht="12.75">
      <c r="A1197" s="7"/>
    </row>
    <row r="1198" spans="1:1">
      <c r="A1198" s="9"/>
    </row>
    <row r="1199" spans="1:1">
      <c r="A1199" s="9"/>
    </row>
    <row r="1200" spans="1:1">
      <c r="A1200" s="9"/>
    </row>
    <row r="1201" spans="1:1">
      <c r="A1201" s="9"/>
    </row>
    <row r="1202" spans="1:1">
      <c r="A1202" s="9"/>
    </row>
    <row r="1203" spans="1:1">
      <c r="A1203" s="9"/>
    </row>
    <row r="1204" spans="1:1">
      <c r="A1204" s="9"/>
    </row>
    <row r="1205" spans="1:1">
      <c r="A1205" s="9"/>
    </row>
    <row r="1206" spans="1:1">
      <c r="A1206" s="9"/>
    </row>
    <row r="1207" spans="1:1">
      <c r="A1207" s="9"/>
    </row>
    <row r="1208" spans="1:1">
      <c r="A1208" s="9"/>
    </row>
    <row r="1209" spans="1:1">
      <c r="A1209" s="9"/>
    </row>
    <row r="1210" spans="1:1">
      <c r="A1210" s="9"/>
    </row>
    <row r="1211" spans="1:1">
      <c r="A1211" s="9"/>
    </row>
    <row r="1212" spans="1:1">
      <c r="A1212" s="9"/>
    </row>
    <row r="1213" spans="1:1">
      <c r="A1213" s="9"/>
    </row>
    <row r="1214" spans="1:1">
      <c r="A1214" s="9"/>
    </row>
    <row r="1215" spans="1:1">
      <c r="A1215" s="9"/>
    </row>
    <row r="1216" spans="1:1">
      <c r="A1216" s="9"/>
    </row>
    <row r="1217" spans="1:1">
      <c r="A1217" s="9"/>
    </row>
    <row r="1218" spans="1:1">
      <c r="A1218" s="9"/>
    </row>
    <row r="1219" spans="1:1">
      <c r="A1219" s="9"/>
    </row>
    <row r="1220" spans="1:1">
      <c r="A1220" s="9"/>
    </row>
    <row r="1221" spans="1:1">
      <c r="A1221" s="9"/>
    </row>
    <row r="1222" spans="1:1">
      <c r="A1222" s="9"/>
    </row>
    <row r="1223" spans="1:1">
      <c r="A1223" s="9"/>
    </row>
    <row r="1224" spans="1:1">
      <c r="A1224" s="9"/>
    </row>
    <row r="1225" spans="1:1">
      <c r="A1225" s="9"/>
    </row>
    <row r="1226" spans="1:1">
      <c r="A1226" s="9"/>
    </row>
    <row r="1227" spans="1:1">
      <c r="A1227" s="9"/>
    </row>
    <row r="1228" spans="1:1">
      <c r="A1228" s="9"/>
    </row>
    <row r="1229" spans="1:1">
      <c r="A1229" s="9"/>
    </row>
    <row r="1230" spans="1:1">
      <c r="A1230" s="9"/>
    </row>
    <row r="1231" spans="1:1">
      <c r="A1231" s="9"/>
    </row>
    <row r="1232" spans="1:1">
      <c r="A1232" s="9"/>
    </row>
    <row r="1233" spans="1:1">
      <c r="A1233" s="9"/>
    </row>
    <row r="1234" spans="1:1">
      <c r="A1234" s="9"/>
    </row>
    <row r="1235" spans="1:1">
      <c r="A1235" s="9"/>
    </row>
    <row r="1236" spans="1:1">
      <c r="A1236" s="9"/>
    </row>
    <row r="1237" spans="1:1">
      <c r="A1237" s="9"/>
    </row>
    <row r="1238" spans="1:1">
      <c r="A1238" s="9"/>
    </row>
    <row r="1239" spans="1:1" ht="12.75">
      <c r="A1239" s="7"/>
    </row>
    <row r="1240" spans="1:1" ht="12.75">
      <c r="A1240" s="7"/>
    </row>
    <row r="1241" spans="1:1" ht="12.75">
      <c r="A1241" s="7"/>
    </row>
    <row r="1242" spans="1:1" ht="12.75">
      <c r="A1242" s="7"/>
    </row>
    <row r="1243" spans="1:1" ht="12.75">
      <c r="A1243" s="7"/>
    </row>
    <row r="1244" spans="1:1" ht="12.75">
      <c r="A1244" s="7"/>
    </row>
    <row r="1245" spans="1:1" ht="12.75">
      <c r="A1245" s="7"/>
    </row>
    <row r="1246" spans="1:1" ht="12.75">
      <c r="A1246" s="7"/>
    </row>
    <row r="1247" spans="1:1" ht="12.75">
      <c r="A1247" s="7"/>
    </row>
    <row r="1248" spans="1:1" ht="12.75">
      <c r="A1248" s="7"/>
    </row>
    <row r="1249" spans="1:1" ht="12.75">
      <c r="A1249" s="7"/>
    </row>
    <row r="1250" spans="1:1" ht="12.75">
      <c r="A1250" s="7"/>
    </row>
    <row r="1251" spans="1:1" ht="12.75">
      <c r="A1251" s="7"/>
    </row>
    <row r="1252" spans="1:1" ht="12.75">
      <c r="A1252" s="7"/>
    </row>
    <row r="1253" spans="1:1" ht="12.75">
      <c r="A1253" s="7"/>
    </row>
    <row r="1254" spans="1:1" ht="12.75">
      <c r="A1254" s="7"/>
    </row>
    <row r="1255" spans="1:1">
      <c r="A1255" s="9"/>
    </row>
    <row r="1256" spans="1:1" ht="12.75">
      <c r="A1256" s="7"/>
    </row>
    <row r="1257" spans="1:1" ht="12.75">
      <c r="A1257" s="7"/>
    </row>
    <row r="1258" spans="1:1" ht="12.75">
      <c r="A1258" s="7"/>
    </row>
    <row r="1259" spans="1:1" ht="12.75">
      <c r="A1259" s="7"/>
    </row>
    <row r="1260" spans="1:1" ht="12.75">
      <c r="A1260" s="7"/>
    </row>
    <row r="1261" spans="1:1" ht="12.75">
      <c r="A1261" s="7"/>
    </row>
    <row r="1262" spans="1:1" ht="12.75">
      <c r="A1262" s="7"/>
    </row>
    <row r="1263" spans="1:1" ht="12.75">
      <c r="A1263" s="7"/>
    </row>
    <row r="1264" spans="1:1" ht="12.75">
      <c r="A1264" s="7"/>
    </row>
    <row r="1265" spans="1:1" ht="12.75">
      <c r="A1265" s="7"/>
    </row>
    <row r="1266" spans="1:1" ht="12.75">
      <c r="A1266" s="7"/>
    </row>
    <row r="1267" spans="1:1" ht="12.75">
      <c r="A1267" s="7"/>
    </row>
    <row r="1268" spans="1:1" ht="12.75">
      <c r="A1268" s="7"/>
    </row>
    <row r="1269" spans="1:1" ht="12.75">
      <c r="A1269" s="7"/>
    </row>
    <row r="1270" spans="1:1" ht="12.75">
      <c r="A1270" s="7"/>
    </row>
    <row r="1271" spans="1:1" ht="12.75">
      <c r="A1271" s="7"/>
    </row>
    <row r="1272" spans="1:1" ht="12.75">
      <c r="A1272" s="7"/>
    </row>
    <row r="1273" spans="1:1" ht="12.75">
      <c r="A1273" s="7"/>
    </row>
    <row r="1274" spans="1:1" ht="12.75">
      <c r="A1274" s="7"/>
    </row>
    <row r="1275" spans="1:1" ht="12.75">
      <c r="A1275" s="7"/>
    </row>
    <row r="1276" spans="1:1" ht="12.75">
      <c r="A1276" s="7"/>
    </row>
    <row r="1277" spans="1:1" ht="12.75">
      <c r="A1277" s="7"/>
    </row>
    <row r="1278" spans="1:1" ht="12.75">
      <c r="A1278" s="7"/>
    </row>
    <row r="1279" spans="1:1" ht="12.75">
      <c r="A1279" s="7"/>
    </row>
    <row r="1280" spans="1:1" ht="12.75">
      <c r="A1280" s="7"/>
    </row>
    <row r="1281" spans="1:1" ht="12.75">
      <c r="A1281" s="7"/>
    </row>
    <row r="1282" spans="1:1" ht="12.75">
      <c r="A1282" s="7"/>
    </row>
    <row r="1283" spans="1:1" ht="12.75">
      <c r="A1283" s="7"/>
    </row>
    <row r="1284" spans="1:1" ht="12.75">
      <c r="A1284" s="7"/>
    </row>
    <row r="1285" spans="1:1" ht="12.75">
      <c r="A1285" s="7"/>
    </row>
    <row r="1286" spans="1:1" ht="12.75">
      <c r="A1286" s="7"/>
    </row>
    <row r="1287" spans="1:1" ht="12.75">
      <c r="A1287" s="7"/>
    </row>
    <row r="1288" spans="1:1" ht="12.75">
      <c r="A1288" s="7"/>
    </row>
    <row r="1289" spans="1:1" ht="12.75">
      <c r="A1289" s="7"/>
    </row>
    <row r="1290" spans="1:1" ht="12.75">
      <c r="A1290" s="7"/>
    </row>
    <row r="1291" spans="1:1" ht="12.75">
      <c r="A1291" s="7"/>
    </row>
    <row r="1292" spans="1:1" ht="12.75">
      <c r="A1292" s="7"/>
    </row>
    <row r="1293" spans="1:1" ht="12.75">
      <c r="A1293" s="7"/>
    </row>
    <row r="1294" spans="1:1" ht="12.75">
      <c r="A1294" s="7"/>
    </row>
    <row r="1295" spans="1:1" ht="12.75">
      <c r="A1295" s="7"/>
    </row>
    <row r="1296" spans="1:1" ht="12.75">
      <c r="A1296" s="7"/>
    </row>
    <row r="1297" spans="1:1" ht="12.75">
      <c r="A1297" s="7"/>
    </row>
    <row r="1298" spans="1:1" ht="12.75">
      <c r="A1298" s="7"/>
    </row>
    <row r="1299" spans="1:1" ht="12.75">
      <c r="A1299" s="7"/>
    </row>
    <row r="1300" spans="1:1" ht="12.75">
      <c r="A1300" s="7"/>
    </row>
    <row r="1301" spans="1:1" ht="12.75">
      <c r="A1301" s="7"/>
    </row>
    <row r="1302" spans="1:1">
      <c r="A1302" s="9"/>
    </row>
    <row r="1303" spans="1:1">
      <c r="A1303" s="9"/>
    </row>
    <row r="1304" spans="1:1">
      <c r="A1304" s="9"/>
    </row>
    <row r="1305" spans="1:1">
      <c r="A1305" s="9"/>
    </row>
    <row r="1306" spans="1:1">
      <c r="A1306" s="9"/>
    </row>
    <row r="1307" spans="1:1">
      <c r="A1307" s="9"/>
    </row>
    <row r="1308" spans="1:1">
      <c r="A1308" s="9"/>
    </row>
    <row r="1309" spans="1:1">
      <c r="A1309" s="9"/>
    </row>
    <row r="1310" spans="1:1">
      <c r="A1310" s="9"/>
    </row>
    <row r="1311" spans="1:1">
      <c r="A1311" s="9"/>
    </row>
    <row r="1312" spans="1:1">
      <c r="A1312" s="9"/>
    </row>
    <row r="1313" spans="1:1">
      <c r="A1313" s="9"/>
    </row>
    <row r="1314" spans="1:1">
      <c r="A1314" s="9"/>
    </row>
    <row r="1315" spans="1:1">
      <c r="A1315" s="9"/>
    </row>
    <row r="1316" spans="1:1">
      <c r="A1316" s="9"/>
    </row>
    <row r="1317" spans="1:1">
      <c r="A1317" s="9"/>
    </row>
    <row r="1318" spans="1:1">
      <c r="A1318" s="9"/>
    </row>
    <row r="1319" spans="1:1">
      <c r="A1319" s="9"/>
    </row>
    <row r="1320" spans="1:1">
      <c r="A1320" s="9"/>
    </row>
    <row r="1321" spans="1:1">
      <c r="A1321" s="9"/>
    </row>
    <row r="1322" spans="1:1">
      <c r="A1322" s="9"/>
    </row>
    <row r="1323" spans="1:1">
      <c r="A1323" s="9"/>
    </row>
    <row r="1324" spans="1:1">
      <c r="A1324" s="9"/>
    </row>
    <row r="1325" spans="1:1">
      <c r="A1325" s="9"/>
    </row>
    <row r="1326" spans="1:1">
      <c r="A1326" s="9"/>
    </row>
    <row r="1327" spans="1:1">
      <c r="A1327" s="9"/>
    </row>
    <row r="1328" spans="1:1">
      <c r="A1328" s="9"/>
    </row>
    <row r="1329" spans="1:1">
      <c r="A1329" s="9"/>
    </row>
    <row r="1330" spans="1:1">
      <c r="A1330" s="9"/>
    </row>
    <row r="1331" spans="1:1">
      <c r="A1331" s="9"/>
    </row>
    <row r="1332" spans="1:1">
      <c r="A1332" s="9"/>
    </row>
    <row r="1333" spans="1:1">
      <c r="A1333" s="9"/>
    </row>
    <row r="1334" spans="1:1">
      <c r="A1334" s="9"/>
    </row>
    <row r="1335" spans="1:1">
      <c r="A1335" s="9"/>
    </row>
    <row r="1336" spans="1:1">
      <c r="A1336" s="9"/>
    </row>
    <row r="1337" spans="1:1">
      <c r="A1337" s="9"/>
    </row>
    <row r="1338" spans="1:1">
      <c r="A1338" s="9"/>
    </row>
    <row r="1339" spans="1:1">
      <c r="A1339" s="9"/>
    </row>
    <row r="1340" spans="1:1">
      <c r="A1340" s="9"/>
    </row>
    <row r="1341" spans="1:1">
      <c r="A1341" s="9"/>
    </row>
    <row r="1342" spans="1:1">
      <c r="A1342" s="9"/>
    </row>
    <row r="1343" spans="1:1">
      <c r="A1343" s="9"/>
    </row>
    <row r="1344" spans="1:1">
      <c r="A1344" s="9"/>
    </row>
    <row r="1345" spans="1:1">
      <c r="A1345" s="9"/>
    </row>
    <row r="1346" spans="1:1">
      <c r="A1346" s="9"/>
    </row>
    <row r="1347" spans="1:1">
      <c r="A1347" s="9"/>
    </row>
    <row r="1348" spans="1:1">
      <c r="A1348" s="9"/>
    </row>
    <row r="1349" spans="1:1">
      <c r="A1349" s="9"/>
    </row>
    <row r="1350" spans="1:1">
      <c r="A1350" s="9"/>
    </row>
    <row r="1351" spans="1:1">
      <c r="A1351" s="9"/>
    </row>
    <row r="1352" spans="1:1">
      <c r="A1352" s="9"/>
    </row>
    <row r="1353" spans="1:1">
      <c r="A1353" s="9"/>
    </row>
    <row r="1354" spans="1:1" ht="12.75">
      <c r="A1354" s="7"/>
    </row>
    <row r="1355" spans="1:1">
      <c r="A1355" s="9"/>
    </row>
    <row r="1356" spans="1:1">
      <c r="A1356" s="9"/>
    </row>
    <row r="1357" spans="1:1">
      <c r="A1357" s="9"/>
    </row>
    <row r="1358" spans="1:1">
      <c r="A1358" s="9"/>
    </row>
    <row r="1359" spans="1:1">
      <c r="A1359" s="9"/>
    </row>
    <row r="1360" spans="1:1">
      <c r="A1360" s="9"/>
    </row>
    <row r="1361" spans="1:1">
      <c r="A1361" s="9"/>
    </row>
    <row r="1362" spans="1:1">
      <c r="A1362" s="9"/>
    </row>
    <row r="1363" spans="1:1">
      <c r="A1363" s="9"/>
    </row>
    <row r="1364" spans="1:1">
      <c r="A1364" s="9"/>
    </row>
    <row r="1365" spans="1:1">
      <c r="A1365" s="9"/>
    </row>
    <row r="1366" spans="1:1">
      <c r="A1366" s="9"/>
    </row>
    <row r="1367" spans="1:1">
      <c r="A1367" s="9"/>
    </row>
    <row r="1368" spans="1:1">
      <c r="A1368" s="9"/>
    </row>
    <row r="1369" spans="1:1">
      <c r="A1369" s="9"/>
    </row>
    <row r="1370" spans="1:1">
      <c r="A1370" s="9"/>
    </row>
    <row r="1371" spans="1:1">
      <c r="A1371" s="9"/>
    </row>
    <row r="1372" spans="1:1">
      <c r="A1372" s="9"/>
    </row>
    <row r="1373" spans="1:1">
      <c r="A1373" s="9"/>
    </row>
    <row r="1374" spans="1:1">
      <c r="A1374" s="9"/>
    </row>
    <row r="1375" spans="1:1">
      <c r="A1375" s="9"/>
    </row>
    <row r="1376" spans="1:1">
      <c r="A1376" s="9"/>
    </row>
    <row r="1377" spans="1:1">
      <c r="A1377" s="9"/>
    </row>
    <row r="1378" spans="1:1">
      <c r="A1378" s="9"/>
    </row>
    <row r="1379" spans="1:1">
      <c r="A1379" s="9"/>
    </row>
    <row r="1380" spans="1:1">
      <c r="A1380" s="9"/>
    </row>
    <row r="1381" spans="1:1">
      <c r="A1381" s="9"/>
    </row>
    <row r="1382" spans="1:1">
      <c r="A1382" s="9"/>
    </row>
    <row r="1383" spans="1:1">
      <c r="A1383" s="9"/>
    </row>
    <row r="1384" spans="1:1">
      <c r="A1384" s="9"/>
    </row>
    <row r="1385" spans="1:1">
      <c r="A1385" s="9"/>
    </row>
    <row r="1386" spans="1:1">
      <c r="A1386" s="9"/>
    </row>
    <row r="1387" spans="1:1">
      <c r="A1387" s="9"/>
    </row>
    <row r="1388" spans="1:1">
      <c r="A1388" s="9"/>
    </row>
    <row r="1389" spans="1:1">
      <c r="A1389" s="9"/>
    </row>
    <row r="1390" spans="1:1">
      <c r="A1390" s="9"/>
    </row>
    <row r="1391" spans="1:1">
      <c r="A1391" s="9"/>
    </row>
    <row r="1392" spans="1:1">
      <c r="A1392" s="9"/>
    </row>
    <row r="1393" spans="1:1">
      <c r="A1393" s="9"/>
    </row>
    <row r="1394" spans="1:1">
      <c r="A1394" s="9"/>
    </row>
    <row r="1395" spans="1:1">
      <c r="A1395" s="9"/>
    </row>
    <row r="1396" spans="1:1">
      <c r="A1396" s="9"/>
    </row>
    <row r="1397" spans="1:1">
      <c r="A1397" s="9"/>
    </row>
    <row r="1398" spans="1:1">
      <c r="A1398" s="9"/>
    </row>
    <row r="1399" spans="1:1">
      <c r="A1399" s="9"/>
    </row>
    <row r="1400" spans="1:1">
      <c r="A1400" s="9"/>
    </row>
    <row r="1401" spans="1:1">
      <c r="A1401" s="9"/>
    </row>
    <row r="1402" spans="1:1">
      <c r="A1402" s="9"/>
    </row>
    <row r="1403" spans="1:1">
      <c r="A1403" s="9"/>
    </row>
    <row r="1404" spans="1:1" ht="12.75">
      <c r="A1404" s="7"/>
    </row>
    <row r="1405" spans="1:1" ht="12.75">
      <c r="A1405" s="7"/>
    </row>
    <row r="1406" spans="1:1">
      <c r="A1406" s="9"/>
    </row>
    <row r="1407" spans="1:1">
      <c r="A1407" s="9"/>
    </row>
    <row r="1408" spans="1:1">
      <c r="A1408" s="9"/>
    </row>
    <row r="1409" spans="1:1">
      <c r="A1409" s="9"/>
    </row>
    <row r="1410" spans="1:1">
      <c r="A1410" s="9"/>
    </row>
    <row r="1411" spans="1:1">
      <c r="A1411" s="9"/>
    </row>
    <row r="1412" spans="1:1">
      <c r="A1412" s="9"/>
    </row>
    <row r="1413" spans="1:1">
      <c r="A1413" s="9"/>
    </row>
    <row r="1414" spans="1:1">
      <c r="A1414" s="9"/>
    </row>
    <row r="1415" spans="1:1">
      <c r="A1415" s="9"/>
    </row>
    <row r="1416" spans="1:1">
      <c r="A1416" s="9"/>
    </row>
    <row r="1417" spans="1:1">
      <c r="A1417" s="9"/>
    </row>
    <row r="1418" spans="1:1">
      <c r="A1418" s="9"/>
    </row>
    <row r="1419" spans="1:1">
      <c r="A1419" s="9"/>
    </row>
    <row r="1420" spans="1:1">
      <c r="A1420" s="9"/>
    </row>
    <row r="1421" spans="1:1">
      <c r="A1421" s="9"/>
    </row>
    <row r="1422" spans="1:1">
      <c r="A1422" s="9"/>
    </row>
    <row r="1423" spans="1:1">
      <c r="A1423" s="9"/>
    </row>
    <row r="1424" spans="1:1">
      <c r="A1424" s="9"/>
    </row>
    <row r="1425" spans="1:1">
      <c r="A1425" s="9"/>
    </row>
    <row r="1426" spans="1:1">
      <c r="A1426" s="9"/>
    </row>
    <row r="1427" spans="1:1">
      <c r="A1427" s="9"/>
    </row>
    <row r="1428" spans="1:1">
      <c r="A1428" s="9"/>
    </row>
    <row r="1429" spans="1:1">
      <c r="A1429" s="9"/>
    </row>
    <row r="1430" spans="1:1">
      <c r="A1430" s="9"/>
    </row>
    <row r="1431" spans="1:1">
      <c r="A1431" s="9"/>
    </row>
    <row r="1432" spans="1:1">
      <c r="A1432" s="9"/>
    </row>
    <row r="1433" spans="1:1">
      <c r="A1433" s="9"/>
    </row>
    <row r="1434" spans="1:1">
      <c r="A1434" s="9"/>
    </row>
    <row r="1435" spans="1:1">
      <c r="A1435" s="9"/>
    </row>
    <row r="1436" spans="1:1">
      <c r="A1436" s="9"/>
    </row>
    <row r="1437" spans="1:1">
      <c r="A1437" s="9"/>
    </row>
    <row r="1438" spans="1:1">
      <c r="A1438" s="9"/>
    </row>
    <row r="1439" spans="1:1">
      <c r="A1439" s="9"/>
    </row>
    <row r="1440" spans="1:1">
      <c r="A1440" s="9"/>
    </row>
    <row r="1441" spans="1:1">
      <c r="A1441" s="9"/>
    </row>
    <row r="1442" spans="1:1">
      <c r="A1442" s="9"/>
    </row>
    <row r="1443" spans="1:1">
      <c r="A1443" s="9"/>
    </row>
    <row r="1444" spans="1:1">
      <c r="A1444" s="9"/>
    </row>
    <row r="1445" spans="1:1">
      <c r="A1445" s="9"/>
    </row>
    <row r="1446" spans="1:1">
      <c r="A1446" s="9"/>
    </row>
    <row r="1447" spans="1:1">
      <c r="A1447" s="9"/>
    </row>
    <row r="1448" spans="1:1">
      <c r="A1448" s="9"/>
    </row>
    <row r="1449" spans="1:1">
      <c r="A1449" s="9"/>
    </row>
    <row r="1450" spans="1:1">
      <c r="A1450" s="9"/>
    </row>
    <row r="1451" spans="1:1">
      <c r="A1451" s="9"/>
    </row>
    <row r="1452" spans="1:1" ht="12.75">
      <c r="A1452" s="7"/>
    </row>
    <row r="1453" spans="1:1">
      <c r="A1453" s="9"/>
    </row>
    <row r="1454" spans="1:1">
      <c r="A1454" s="9"/>
    </row>
    <row r="1455" spans="1:1">
      <c r="A1455" s="9"/>
    </row>
    <row r="1456" spans="1:1">
      <c r="A1456" s="9"/>
    </row>
    <row r="1457" spans="1:1">
      <c r="A1457" s="9"/>
    </row>
    <row r="1458" spans="1:1">
      <c r="A1458" s="9"/>
    </row>
    <row r="1459" spans="1:1">
      <c r="A1459" s="9"/>
    </row>
    <row r="1460" spans="1:1">
      <c r="A1460" s="9"/>
    </row>
    <row r="1461" spans="1:1">
      <c r="A1461" s="9"/>
    </row>
    <row r="1462" spans="1:1">
      <c r="A1462" s="9"/>
    </row>
    <row r="1463" spans="1:1">
      <c r="A1463" s="9"/>
    </row>
    <row r="1464" spans="1:1">
      <c r="A1464" s="9"/>
    </row>
    <row r="1465" spans="1:1">
      <c r="A1465" s="9"/>
    </row>
    <row r="1466" spans="1:1">
      <c r="A1466" s="9"/>
    </row>
    <row r="1467" spans="1:1">
      <c r="A1467" s="9"/>
    </row>
    <row r="1468" spans="1:1">
      <c r="A1468" s="9"/>
    </row>
    <row r="1469" spans="1:1">
      <c r="A1469" s="9"/>
    </row>
    <row r="1470" spans="1:1">
      <c r="A1470" s="9"/>
    </row>
    <row r="1471" spans="1:1">
      <c r="A1471" s="9"/>
    </row>
    <row r="1472" spans="1:1">
      <c r="A1472" s="9"/>
    </row>
    <row r="1473" spans="1:1">
      <c r="A1473" s="9"/>
    </row>
    <row r="1474" spans="1:1">
      <c r="A1474" s="9"/>
    </row>
    <row r="1475" spans="1:1">
      <c r="A1475" s="9"/>
    </row>
    <row r="1476" spans="1:1">
      <c r="A1476" s="9"/>
    </row>
    <row r="1477" spans="1:1">
      <c r="A1477" s="9"/>
    </row>
    <row r="1478" spans="1:1">
      <c r="A1478" s="9"/>
    </row>
    <row r="1479" spans="1:1">
      <c r="A1479" s="9"/>
    </row>
    <row r="1480" spans="1:1">
      <c r="A1480" s="9"/>
    </row>
    <row r="1481" spans="1:1">
      <c r="A1481" s="9"/>
    </row>
    <row r="1482" spans="1:1">
      <c r="A1482" s="9"/>
    </row>
    <row r="1483" spans="1:1">
      <c r="A1483" s="9"/>
    </row>
    <row r="1484" spans="1:1">
      <c r="A1484" s="9"/>
    </row>
    <row r="1485" spans="1:1">
      <c r="A1485" s="9"/>
    </row>
    <row r="1486" spans="1:1">
      <c r="A1486" s="9"/>
    </row>
    <row r="1487" spans="1:1">
      <c r="A1487" s="9"/>
    </row>
    <row r="1488" spans="1:1">
      <c r="A1488" s="9"/>
    </row>
    <row r="1489" spans="1:1">
      <c r="A1489" s="9"/>
    </row>
    <row r="1490" spans="1:1">
      <c r="A1490" s="9"/>
    </row>
    <row r="1491" spans="1:1">
      <c r="A1491" s="9"/>
    </row>
    <row r="1492" spans="1:1">
      <c r="A1492" s="9"/>
    </row>
    <row r="1493" spans="1:1">
      <c r="A1493" s="9"/>
    </row>
    <row r="1494" spans="1:1" ht="12.75">
      <c r="A1494" s="7"/>
    </row>
    <row r="1495" spans="1:1" ht="12.75">
      <c r="A1495" s="7"/>
    </row>
    <row r="1496" spans="1:1" ht="12.75">
      <c r="A1496" s="7"/>
    </row>
    <row r="1497" spans="1:1" ht="12.75">
      <c r="A1497" s="7"/>
    </row>
    <row r="1498" spans="1:1" ht="12.75">
      <c r="A1498" s="7"/>
    </row>
    <row r="1499" spans="1:1" ht="12.75">
      <c r="A1499" s="7"/>
    </row>
    <row r="1500" spans="1:1">
      <c r="A1500" s="9"/>
    </row>
    <row r="1501" spans="1:1">
      <c r="A1501" s="9"/>
    </row>
    <row r="1502" spans="1:1">
      <c r="A1502" s="9"/>
    </row>
    <row r="1503" spans="1:1">
      <c r="A1503" s="9"/>
    </row>
    <row r="1504" spans="1:1">
      <c r="A1504" s="9"/>
    </row>
    <row r="1505" spans="1:1">
      <c r="A1505" s="9"/>
    </row>
    <row r="1506" spans="1:1">
      <c r="A1506" s="9"/>
    </row>
    <row r="1507" spans="1:1">
      <c r="A1507" s="9"/>
    </row>
    <row r="1508" spans="1:1">
      <c r="A1508" s="9"/>
    </row>
    <row r="1509" spans="1:1">
      <c r="A1509" s="9"/>
    </row>
    <row r="1510" spans="1:1">
      <c r="A1510" s="9"/>
    </row>
    <row r="1511" spans="1:1">
      <c r="A1511" s="9"/>
    </row>
    <row r="1512" spans="1:1">
      <c r="A1512" s="9"/>
    </row>
    <row r="1513" spans="1:1">
      <c r="A1513" s="9"/>
    </row>
    <row r="1514" spans="1:1">
      <c r="A1514" s="9"/>
    </row>
    <row r="1515" spans="1:1">
      <c r="A1515" s="9"/>
    </row>
    <row r="1516" spans="1:1">
      <c r="A1516" s="9"/>
    </row>
    <row r="1517" spans="1:1">
      <c r="A1517" s="9"/>
    </row>
    <row r="1518" spans="1:1">
      <c r="A1518" s="9"/>
    </row>
    <row r="1519" spans="1:1">
      <c r="A1519" s="9"/>
    </row>
    <row r="1520" spans="1:1">
      <c r="A1520" s="9"/>
    </row>
    <row r="1521" spans="1:1">
      <c r="A1521" s="9"/>
    </row>
    <row r="1522" spans="1:1">
      <c r="A1522" s="9"/>
    </row>
    <row r="1523" spans="1:1">
      <c r="A1523" s="9"/>
    </row>
    <row r="1524" spans="1:1">
      <c r="A1524" s="9"/>
    </row>
    <row r="1525" spans="1:1">
      <c r="A1525" s="9"/>
    </row>
    <row r="1526" spans="1:1">
      <c r="A1526" s="9"/>
    </row>
    <row r="1527" spans="1:1">
      <c r="A1527" s="9"/>
    </row>
    <row r="1528" spans="1:1">
      <c r="A1528" s="9"/>
    </row>
    <row r="1529" spans="1:1">
      <c r="A1529" s="9"/>
    </row>
    <row r="1530" spans="1:1">
      <c r="A1530" s="9"/>
    </row>
    <row r="1531" spans="1:1">
      <c r="A1531" s="9"/>
    </row>
    <row r="1532" spans="1:1">
      <c r="A1532" s="9"/>
    </row>
    <row r="1533" spans="1:1">
      <c r="A1533" s="9"/>
    </row>
    <row r="1534" spans="1:1">
      <c r="A1534" s="9"/>
    </row>
    <row r="1535" spans="1:1">
      <c r="A1535" s="9"/>
    </row>
    <row r="1536" spans="1:1">
      <c r="A1536" s="9"/>
    </row>
    <row r="1537" spans="1:1">
      <c r="A1537" s="9"/>
    </row>
    <row r="1538" spans="1:1">
      <c r="A1538" s="9"/>
    </row>
    <row r="1539" spans="1:1">
      <c r="A1539" s="9"/>
    </row>
    <row r="1540" spans="1:1">
      <c r="A1540" s="9"/>
    </row>
    <row r="1541" spans="1:1">
      <c r="A1541" s="9"/>
    </row>
    <row r="1542" spans="1:1">
      <c r="A1542" s="9"/>
    </row>
    <row r="1543" spans="1:1">
      <c r="A1543" s="9"/>
    </row>
    <row r="1544" spans="1:1">
      <c r="A1544" s="9"/>
    </row>
    <row r="1545" spans="1:1">
      <c r="A1545" s="9"/>
    </row>
    <row r="1546" spans="1:1">
      <c r="A1546" s="9"/>
    </row>
    <row r="1547" spans="1:1">
      <c r="A1547" s="9"/>
    </row>
    <row r="1548" spans="1:1">
      <c r="A1548" s="9"/>
    </row>
    <row r="1549" spans="1:1">
      <c r="A1549" s="9"/>
    </row>
    <row r="1550" spans="1:1">
      <c r="A1550" s="9"/>
    </row>
    <row r="1551" spans="1:1">
      <c r="A1551" s="9"/>
    </row>
    <row r="1552" spans="1:1">
      <c r="A1552" s="9"/>
    </row>
    <row r="1553" spans="1:1">
      <c r="A1553" s="9"/>
    </row>
    <row r="1554" spans="1:1">
      <c r="A1554" s="9"/>
    </row>
    <row r="1555" spans="1:1">
      <c r="A1555" s="9"/>
    </row>
    <row r="1556" spans="1:1">
      <c r="A1556" s="9"/>
    </row>
    <row r="1557" spans="1:1">
      <c r="A1557" s="9"/>
    </row>
    <row r="1558" spans="1:1" ht="12.75">
      <c r="A1558" s="7"/>
    </row>
    <row r="1559" spans="1:1" ht="12.75">
      <c r="A1559" s="7"/>
    </row>
    <row r="1560" spans="1:1" ht="12.75">
      <c r="A1560" s="7"/>
    </row>
    <row r="1561" spans="1:1" ht="12.75">
      <c r="A1561" s="7"/>
    </row>
    <row r="1562" spans="1:1">
      <c r="A1562" s="9"/>
    </row>
    <row r="1563" spans="1:1">
      <c r="A1563" s="9"/>
    </row>
    <row r="1564" spans="1:1">
      <c r="A1564" s="9"/>
    </row>
    <row r="1565" spans="1:1">
      <c r="A1565" s="9"/>
    </row>
    <row r="1566" spans="1:1">
      <c r="A1566" s="9"/>
    </row>
    <row r="1567" spans="1:1">
      <c r="A1567" s="9"/>
    </row>
    <row r="1568" spans="1:1">
      <c r="A1568" s="9"/>
    </row>
    <row r="1569" spans="1:1">
      <c r="A1569" s="9"/>
    </row>
    <row r="1570" spans="1:1">
      <c r="A1570" s="9"/>
    </row>
    <row r="1571" spans="1:1">
      <c r="A1571" s="9"/>
    </row>
    <row r="1572" spans="1:1">
      <c r="A1572" s="9"/>
    </row>
    <row r="1573" spans="1:1">
      <c r="A1573" s="9"/>
    </row>
    <row r="1574" spans="1:1">
      <c r="A1574" s="9"/>
    </row>
    <row r="1575" spans="1:1">
      <c r="A1575" s="9"/>
    </row>
    <row r="1576" spans="1:1">
      <c r="A1576" s="9"/>
    </row>
    <row r="1577" spans="1:1">
      <c r="A1577" s="9"/>
    </row>
    <row r="1578" spans="1:1">
      <c r="A1578" s="9"/>
    </row>
    <row r="1579" spans="1:1">
      <c r="A1579" s="9"/>
    </row>
    <row r="1580" spans="1:1">
      <c r="A1580" s="9"/>
    </row>
    <row r="1581" spans="1:1">
      <c r="A1581" s="9"/>
    </row>
    <row r="1582" spans="1:1">
      <c r="A1582" s="9"/>
    </row>
    <row r="1583" spans="1:1">
      <c r="A1583" s="9"/>
    </row>
    <row r="1584" spans="1:1">
      <c r="A1584" s="9"/>
    </row>
    <row r="1585" spans="1:1">
      <c r="A1585" s="9"/>
    </row>
    <row r="1586" spans="1:1">
      <c r="A1586" s="9"/>
    </row>
    <row r="1587" spans="1:1">
      <c r="A1587" s="9"/>
    </row>
    <row r="1588" spans="1:1">
      <c r="A1588" s="9"/>
    </row>
    <row r="1589" spans="1:1">
      <c r="A1589" s="9"/>
    </row>
    <row r="1590" spans="1:1">
      <c r="A1590" s="9"/>
    </row>
    <row r="1591" spans="1:1">
      <c r="A1591" s="9"/>
    </row>
    <row r="1592" spans="1:1">
      <c r="A1592" s="9"/>
    </row>
    <row r="1593" spans="1:1">
      <c r="A1593" s="9"/>
    </row>
    <row r="1594" spans="1:1">
      <c r="A1594" s="9"/>
    </row>
    <row r="1595" spans="1:1">
      <c r="A1595" s="9"/>
    </row>
    <row r="1596" spans="1:1">
      <c r="A1596" s="9"/>
    </row>
    <row r="1597" spans="1:1">
      <c r="A1597" s="9"/>
    </row>
    <row r="1598" spans="1:1">
      <c r="A1598" s="9"/>
    </row>
    <row r="1599" spans="1:1">
      <c r="A1599" s="9"/>
    </row>
    <row r="1600" spans="1:1">
      <c r="A1600" s="9"/>
    </row>
    <row r="1601" spans="1:1">
      <c r="A1601" s="9"/>
    </row>
    <row r="1602" spans="1:1">
      <c r="A1602" s="9"/>
    </row>
    <row r="1603" spans="1:1">
      <c r="A1603" s="9"/>
    </row>
    <row r="1604" spans="1:1">
      <c r="A1604" s="9"/>
    </row>
    <row r="1605" spans="1:1">
      <c r="A1605" s="9"/>
    </row>
    <row r="1606" spans="1:1" ht="12.75">
      <c r="A1606" s="7"/>
    </row>
    <row r="1607" spans="1:1" ht="12.75">
      <c r="A1607" s="7"/>
    </row>
    <row r="1608" spans="1:1" ht="12.75">
      <c r="A1608" s="7"/>
    </row>
    <row r="1609" spans="1:1" ht="12.75">
      <c r="A1609" s="7"/>
    </row>
    <row r="1610" spans="1:1" ht="12.75">
      <c r="A1610" s="7"/>
    </row>
    <row r="1611" spans="1:1" ht="12.75">
      <c r="A1611" s="7"/>
    </row>
    <row r="1612" spans="1:1">
      <c r="A1612" s="9"/>
    </row>
    <row r="1613" spans="1:1">
      <c r="A1613" s="9"/>
    </row>
    <row r="1614" spans="1:1">
      <c r="A1614" s="9"/>
    </row>
    <row r="1615" spans="1:1">
      <c r="A1615" s="9"/>
    </row>
    <row r="1616" spans="1:1">
      <c r="A1616" s="9"/>
    </row>
    <row r="1617" spans="1:1">
      <c r="A1617" s="9"/>
    </row>
    <row r="1618" spans="1:1">
      <c r="A1618" s="9"/>
    </row>
    <row r="1619" spans="1:1">
      <c r="A1619" s="9"/>
    </row>
    <row r="1620" spans="1:1">
      <c r="A1620" s="9"/>
    </row>
    <row r="1621" spans="1:1">
      <c r="A1621" s="9"/>
    </row>
    <row r="1622" spans="1:1">
      <c r="A1622" s="9"/>
    </row>
    <row r="1623" spans="1:1">
      <c r="A1623" s="9"/>
    </row>
    <row r="1624" spans="1:1">
      <c r="A1624" s="9"/>
    </row>
    <row r="1625" spans="1:1">
      <c r="A1625" s="9"/>
    </row>
    <row r="1626" spans="1:1">
      <c r="A1626" s="9"/>
    </row>
    <row r="1627" spans="1:1">
      <c r="A1627" s="9"/>
    </row>
    <row r="1628" spans="1:1">
      <c r="A1628" s="9"/>
    </row>
    <row r="1629" spans="1:1">
      <c r="A1629" s="9"/>
    </row>
    <row r="1630" spans="1:1">
      <c r="A1630" s="9"/>
    </row>
    <row r="1631" spans="1:1">
      <c r="A1631" s="9"/>
    </row>
    <row r="1632" spans="1:1">
      <c r="A1632" s="9"/>
    </row>
    <row r="1633" spans="1:1">
      <c r="A1633" s="9"/>
    </row>
    <row r="1634" spans="1:1">
      <c r="A1634" s="9"/>
    </row>
    <row r="1635" spans="1:1">
      <c r="A1635" s="9"/>
    </row>
    <row r="1636" spans="1:1">
      <c r="A1636" s="9"/>
    </row>
    <row r="1637" spans="1:1">
      <c r="A1637" s="9"/>
    </row>
    <row r="1638" spans="1:1">
      <c r="A1638" s="9"/>
    </row>
    <row r="1639" spans="1:1">
      <c r="A1639" s="9"/>
    </row>
    <row r="1640" spans="1:1">
      <c r="A1640" s="9"/>
    </row>
    <row r="1641" spans="1:1">
      <c r="A1641" s="9"/>
    </row>
    <row r="1642" spans="1:1">
      <c r="A1642" s="9"/>
    </row>
    <row r="1643" spans="1:1">
      <c r="A1643" s="9"/>
    </row>
    <row r="1644" spans="1:1">
      <c r="A1644" s="9"/>
    </row>
    <row r="1645" spans="1:1">
      <c r="A1645" s="9"/>
    </row>
    <row r="1646" spans="1:1">
      <c r="A1646" s="9"/>
    </row>
    <row r="1647" spans="1:1">
      <c r="A1647" s="9"/>
    </row>
    <row r="1648" spans="1:1">
      <c r="A1648" s="9"/>
    </row>
    <row r="1649" spans="1:1">
      <c r="A1649" s="9"/>
    </row>
    <row r="1650" spans="1:1">
      <c r="A1650" s="9"/>
    </row>
    <row r="1651" spans="1:1">
      <c r="A1651" s="9"/>
    </row>
    <row r="1652" spans="1:1">
      <c r="A1652" s="9"/>
    </row>
    <row r="1653" spans="1:1" ht="12.75">
      <c r="A1653" s="7"/>
    </row>
    <row r="1654" spans="1:1" ht="12.75">
      <c r="A1654" s="7"/>
    </row>
    <row r="1655" spans="1:1" ht="12.75">
      <c r="A1655" s="7"/>
    </row>
    <row r="1656" spans="1:1" ht="12.75">
      <c r="A1656" s="7"/>
    </row>
    <row r="1657" spans="1:1" ht="12.75">
      <c r="A1657" s="7"/>
    </row>
    <row r="1658" spans="1:1">
      <c r="A1658" s="9"/>
    </row>
    <row r="1659" spans="1:1">
      <c r="A1659" s="9"/>
    </row>
    <row r="1660" spans="1:1">
      <c r="A1660" s="9"/>
    </row>
    <row r="1661" spans="1:1">
      <c r="A1661" s="9"/>
    </row>
    <row r="1662" spans="1:1">
      <c r="A1662" s="9"/>
    </row>
    <row r="1663" spans="1:1">
      <c r="A1663" s="9"/>
    </row>
    <row r="1664" spans="1:1">
      <c r="A1664" s="9"/>
    </row>
    <row r="1665" spans="1:1">
      <c r="A1665" s="9"/>
    </row>
    <row r="1666" spans="1:1">
      <c r="A1666" s="9"/>
    </row>
    <row r="1667" spans="1:1">
      <c r="A1667" s="9"/>
    </row>
    <row r="1668" spans="1:1">
      <c r="A1668" s="9"/>
    </row>
    <row r="1669" spans="1:1">
      <c r="A1669" s="9"/>
    </row>
    <row r="1670" spans="1:1">
      <c r="A1670" s="9"/>
    </row>
    <row r="1671" spans="1:1">
      <c r="A1671" s="9"/>
    </row>
    <row r="1672" spans="1:1">
      <c r="A1672" s="9"/>
    </row>
    <row r="1673" spans="1:1">
      <c r="A1673" s="9"/>
    </row>
    <row r="1674" spans="1:1">
      <c r="A1674" s="9"/>
    </row>
    <row r="1675" spans="1:1">
      <c r="A1675" s="9"/>
    </row>
    <row r="1676" spans="1:1">
      <c r="A1676" s="9"/>
    </row>
    <row r="1677" spans="1:1">
      <c r="A1677" s="9"/>
    </row>
    <row r="1678" spans="1:1">
      <c r="A1678" s="9"/>
    </row>
    <row r="1679" spans="1:1">
      <c r="A1679" s="9"/>
    </row>
    <row r="1680" spans="1:1">
      <c r="A1680" s="9"/>
    </row>
    <row r="1681" spans="1:1">
      <c r="A1681" s="9"/>
    </row>
    <row r="1682" spans="1:1">
      <c r="A1682" s="9"/>
    </row>
    <row r="1683" spans="1:1">
      <c r="A1683" s="9"/>
    </row>
    <row r="1684" spans="1:1">
      <c r="A1684" s="9"/>
    </row>
    <row r="1685" spans="1:1">
      <c r="A1685" s="9"/>
    </row>
    <row r="1686" spans="1:1">
      <c r="A1686" s="9"/>
    </row>
    <row r="1687" spans="1:1">
      <c r="A1687" s="9"/>
    </row>
    <row r="1688" spans="1:1">
      <c r="A1688" s="9"/>
    </row>
    <row r="1689" spans="1:1">
      <c r="A1689" s="9"/>
    </row>
    <row r="1690" spans="1:1">
      <c r="A1690" s="9"/>
    </row>
    <row r="1691" spans="1:1">
      <c r="A1691" s="9"/>
    </row>
    <row r="1692" spans="1:1">
      <c r="A1692" s="9"/>
    </row>
    <row r="1693" spans="1:1">
      <c r="A1693" s="9"/>
    </row>
    <row r="1694" spans="1:1">
      <c r="A1694" s="9"/>
    </row>
    <row r="1695" spans="1:1">
      <c r="A1695" s="9"/>
    </row>
    <row r="1696" spans="1:1">
      <c r="A1696" s="9"/>
    </row>
    <row r="1697" spans="1:1">
      <c r="A1697" s="9"/>
    </row>
    <row r="1698" spans="1:1">
      <c r="A1698" s="9"/>
    </row>
    <row r="1699" spans="1:1">
      <c r="A1699" s="9"/>
    </row>
    <row r="1700" spans="1:1">
      <c r="A1700" s="9"/>
    </row>
    <row r="1701" spans="1:1">
      <c r="A1701" s="9"/>
    </row>
    <row r="1702" spans="1:1">
      <c r="A1702" s="9"/>
    </row>
    <row r="1703" spans="1:1">
      <c r="A1703" s="9"/>
    </row>
    <row r="1704" spans="1:1">
      <c r="A1704" s="9"/>
    </row>
    <row r="1705" spans="1:1">
      <c r="A1705" s="9"/>
    </row>
    <row r="1706" spans="1:1">
      <c r="A1706" s="9"/>
    </row>
    <row r="1707" spans="1:1">
      <c r="A1707" s="9"/>
    </row>
    <row r="1708" spans="1:1">
      <c r="A1708" s="9"/>
    </row>
    <row r="1709" spans="1:1">
      <c r="A1709" s="9"/>
    </row>
    <row r="1710" spans="1:1">
      <c r="A1710" s="9"/>
    </row>
    <row r="1711" spans="1:1">
      <c r="A1711" s="9"/>
    </row>
    <row r="1712" spans="1:1">
      <c r="A1712" s="9"/>
    </row>
    <row r="1713" spans="1:1">
      <c r="A1713" s="9"/>
    </row>
    <row r="1714" spans="1:1">
      <c r="A1714" s="9"/>
    </row>
    <row r="1715" spans="1:1">
      <c r="A1715" s="9"/>
    </row>
    <row r="1716" spans="1:1">
      <c r="A1716" s="9"/>
    </row>
    <row r="1717" spans="1:1">
      <c r="A1717" s="9"/>
    </row>
    <row r="1718" spans="1:1">
      <c r="A1718" s="9"/>
    </row>
    <row r="1719" spans="1:1">
      <c r="A1719" s="9"/>
    </row>
    <row r="1720" spans="1:1">
      <c r="A1720" s="9"/>
    </row>
    <row r="1721" spans="1:1">
      <c r="A1721" s="9"/>
    </row>
    <row r="1722" spans="1:1">
      <c r="A1722" s="9"/>
    </row>
    <row r="1723" spans="1:1">
      <c r="A1723" s="9"/>
    </row>
    <row r="1724" spans="1:1">
      <c r="A1724" s="9"/>
    </row>
    <row r="1725" spans="1:1">
      <c r="A1725" s="9"/>
    </row>
    <row r="1726" spans="1:1">
      <c r="A1726" s="9"/>
    </row>
    <row r="1727" spans="1:1">
      <c r="A1727" s="9"/>
    </row>
    <row r="1728" spans="1:1">
      <c r="A1728" s="9"/>
    </row>
    <row r="1729" spans="1:1" ht="12.75">
      <c r="A1729" s="7"/>
    </row>
    <row r="1730" spans="1:1" ht="12.75">
      <c r="A1730" s="7"/>
    </row>
    <row r="1731" spans="1:1" ht="12.75">
      <c r="A1731" s="7"/>
    </row>
    <row r="1732" spans="1:1" ht="12.75">
      <c r="A1732" s="7"/>
    </row>
    <row r="1733" spans="1:1" ht="12.75">
      <c r="A1733" s="7"/>
    </row>
    <row r="1734" spans="1:1" ht="12.75">
      <c r="A1734" s="7"/>
    </row>
    <row r="1735" spans="1:1" ht="12.75">
      <c r="A1735" s="7"/>
    </row>
    <row r="1736" spans="1:1" ht="12.75">
      <c r="A1736" s="7"/>
    </row>
    <row r="1737" spans="1:1" ht="12.75">
      <c r="A1737" s="7"/>
    </row>
    <row r="1738" spans="1:1" ht="12.75">
      <c r="A1738" s="7"/>
    </row>
    <row r="1739" spans="1:1" ht="12.75">
      <c r="A1739" s="7"/>
    </row>
    <row r="1740" spans="1:1" ht="12.75">
      <c r="A1740" s="7"/>
    </row>
    <row r="1741" spans="1:1" ht="12.75">
      <c r="A1741" s="7"/>
    </row>
    <row r="1742" spans="1:1" ht="12.75">
      <c r="A1742" s="7"/>
    </row>
    <row r="1743" spans="1:1" ht="12.75">
      <c r="A1743" s="7"/>
    </row>
    <row r="1744" spans="1:1" ht="12.75">
      <c r="A1744" s="7"/>
    </row>
    <row r="1745" spans="1:1" ht="12.75">
      <c r="A1745" s="7"/>
    </row>
    <row r="1746" spans="1:1" ht="12.75">
      <c r="A1746" s="7"/>
    </row>
    <row r="1747" spans="1:1" ht="12.75">
      <c r="A1747" s="7"/>
    </row>
    <row r="1748" spans="1:1" ht="12.75">
      <c r="A1748" s="7"/>
    </row>
    <row r="1749" spans="1:1" ht="12.75">
      <c r="A1749" s="7"/>
    </row>
    <row r="1750" spans="1:1" ht="12.75">
      <c r="A1750" s="7"/>
    </row>
    <row r="1751" spans="1:1" ht="12.75">
      <c r="A1751" s="7"/>
    </row>
    <row r="1752" spans="1:1" ht="12.75">
      <c r="A1752" s="7"/>
    </row>
    <row r="1753" spans="1:1" ht="12.75">
      <c r="A1753" s="7"/>
    </row>
    <row r="1754" spans="1:1" ht="12.75">
      <c r="A1754" s="7"/>
    </row>
    <row r="1755" spans="1:1" ht="12.75">
      <c r="A1755" s="7"/>
    </row>
    <row r="1756" spans="1:1" ht="12.75">
      <c r="A1756" s="7"/>
    </row>
    <row r="1757" spans="1:1" ht="12.75">
      <c r="A1757" s="7"/>
    </row>
    <row r="1758" spans="1:1" ht="12.75">
      <c r="A1758" s="7"/>
    </row>
    <row r="1759" spans="1:1" ht="12.75">
      <c r="A1759" s="7"/>
    </row>
    <row r="1760" spans="1:1" ht="12.75">
      <c r="A1760" s="7"/>
    </row>
    <row r="1761" spans="1:1" ht="12.75">
      <c r="A1761" s="7"/>
    </row>
    <row r="1762" spans="1:1" ht="12.75">
      <c r="A1762" s="7"/>
    </row>
    <row r="1763" spans="1:1" ht="12.75">
      <c r="A1763" s="7"/>
    </row>
    <row r="1764" spans="1:1" ht="12.75">
      <c r="A1764" s="7"/>
    </row>
    <row r="1765" spans="1:1" ht="12.75">
      <c r="A1765" s="7"/>
    </row>
    <row r="1766" spans="1:1" ht="12.75">
      <c r="A1766" s="8"/>
    </row>
    <row r="1767" spans="1:1">
      <c r="A1767" s="9"/>
    </row>
    <row r="1768" spans="1:1">
      <c r="A1768" s="9"/>
    </row>
    <row r="1769" spans="1:1">
      <c r="A1769" s="9"/>
    </row>
    <row r="1770" spans="1:1">
      <c r="A1770" s="9"/>
    </row>
    <row r="1771" spans="1:1">
      <c r="A1771" s="9"/>
    </row>
    <row r="1772" spans="1:1">
      <c r="A1772" s="9"/>
    </row>
    <row r="1773" spans="1:1">
      <c r="A1773" s="9"/>
    </row>
    <row r="1774" spans="1:1">
      <c r="A1774" s="9"/>
    </row>
    <row r="1775" spans="1:1">
      <c r="A1775" s="9"/>
    </row>
    <row r="1776" spans="1:1">
      <c r="A1776" s="9"/>
    </row>
    <row r="1777" spans="1:1">
      <c r="A1777" s="9"/>
    </row>
    <row r="1778" spans="1:1">
      <c r="A1778" s="9"/>
    </row>
    <row r="1779" spans="1:1">
      <c r="A1779" s="9"/>
    </row>
    <row r="1780" spans="1:1">
      <c r="A1780" s="9"/>
    </row>
    <row r="1781" spans="1:1">
      <c r="A1781" s="9"/>
    </row>
    <row r="1782" spans="1:1">
      <c r="A1782" s="9"/>
    </row>
    <row r="1783" spans="1:1">
      <c r="A1783" s="9"/>
    </row>
    <row r="1784" spans="1:1">
      <c r="A1784" s="9"/>
    </row>
    <row r="1785" spans="1:1">
      <c r="A1785" s="9"/>
    </row>
    <row r="1786" spans="1:1">
      <c r="A1786" s="9"/>
    </row>
    <row r="1787" spans="1:1">
      <c r="A1787" s="9"/>
    </row>
    <row r="1788" spans="1:1">
      <c r="A1788" s="9"/>
    </row>
    <row r="1789" spans="1:1">
      <c r="A1789" s="9"/>
    </row>
    <row r="1790" spans="1:1">
      <c r="A1790" s="9"/>
    </row>
    <row r="1791" spans="1:1">
      <c r="A1791" s="9"/>
    </row>
    <row r="1792" spans="1:1">
      <c r="A1792" s="9"/>
    </row>
    <row r="1793" spans="1:1">
      <c r="A1793" s="9"/>
    </row>
    <row r="1794" spans="1:1">
      <c r="A1794" s="9"/>
    </row>
    <row r="1795" spans="1:1">
      <c r="A1795" s="9"/>
    </row>
    <row r="1796" spans="1:1">
      <c r="A1796" s="9"/>
    </row>
    <row r="1797" spans="1:1">
      <c r="A1797" s="9"/>
    </row>
    <row r="1798" spans="1:1">
      <c r="A1798" s="9"/>
    </row>
    <row r="1799" spans="1:1">
      <c r="A1799" s="9"/>
    </row>
    <row r="1800" spans="1:1">
      <c r="A1800" s="9"/>
    </row>
    <row r="1801" spans="1:1">
      <c r="A1801" s="9"/>
    </row>
    <row r="1802" spans="1:1">
      <c r="A1802" s="9"/>
    </row>
    <row r="1803" spans="1:1">
      <c r="A1803" s="9"/>
    </row>
    <row r="1804" spans="1:1">
      <c r="A1804" s="9"/>
    </row>
    <row r="1809" spans="1:1">
      <c r="A1809" s="9"/>
    </row>
    <row r="1849" spans="1:1">
      <c r="A1849" s="9"/>
    </row>
    <row r="1900" spans="1:1">
      <c r="A1900" s="9"/>
    </row>
    <row r="1958" spans="1:1">
      <c r="A1958" s="9"/>
    </row>
    <row r="1992" spans="1:1">
      <c r="A1992" s="9"/>
    </row>
  </sheetData>
  <mergeCells count="1">
    <mergeCell ref="A1:E1"/>
  </mergeCells>
  <phoneticPr fontId="4" type="noConversion"/>
  <pageMargins left="0.19685039370078741" right="0.19685039370078741" top="0.51181102362204722" bottom="0.59055118110236215" header="0.11811023622047244" footer="0.11811023622047244"/>
  <pageSetup paperSize="8" scale="91" fitToHeight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Comptes régionaux</vt:lpstr>
      <vt:lpstr>Comptes régionaux2</vt:lpstr>
      <vt:lpstr>SAA production porc</vt:lpstr>
      <vt:lpstr>SAA effectifs</vt:lpstr>
      <vt:lpstr>cotations</vt:lpstr>
      <vt:lpstr>Conjoncture</vt:lpstr>
      <vt:lpstr>RICA 2018-2021</vt:lpstr>
      <vt:lpstr>commerce extérieur</vt:lpstr>
      <vt:lpstr>note trimestre et semestre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Odile GROSMESNIL</dc:creator>
  <cp:lastModifiedBy>Claire JACQUET-PATRY</cp:lastModifiedBy>
  <cp:lastPrinted>2023-02-23T13:02:09Z</cp:lastPrinted>
  <dcterms:created xsi:type="dcterms:W3CDTF">2012-12-11T07:52:26Z</dcterms:created>
  <dcterms:modified xsi:type="dcterms:W3CDTF">2023-02-23T13:02:16Z</dcterms:modified>
</cp:coreProperties>
</file>