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FFUSION\ETUDES\I-PAO\FichesFilieres\Volailles\2021\"/>
    </mc:Choice>
  </mc:AlternateContent>
  <bookViews>
    <workbookView xWindow="0" yWindow="0" windowWidth="16380" windowHeight="8190" activeTab="4"/>
  </bookViews>
  <sheets>
    <sheet name="Comptes régionaux" sheetId="1" r:id="rId1"/>
    <sheet name="Comptes régionaux2" sheetId="804" r:id="rId2"/>
    <sheet name="SAA production volailles" sheetId="6428" r:id="rId3"/>
    <sheet name="SAA effectifs" sheetId="236" r:id="rId4"/>
    <sheet name="RICA" sheetId="2" r:id="rId5"/>
    <sheet name="commerce extérieur" sheetId="3" r:id="rId6"/>
  </sheets>
  <calcPr calcId="162913"/>
</workbook>
</file>

<file path=xl/calcChain.xml><?xml version="1.0" encoding="utf-8"?>
<calcChain xmlns="http://schemas.openxmlformats.org/spreadsheetml/2006/main">
  <c r="D212" i="236" l="1"/>
  <c r="E212" i="236"/>
  <c r="F212" i="236"/>
  <c r="G212" i="236"/>
  <c r="H212" i="236"/>
  <c r="I212" i="236"/>
  <c r="J212" i="236"/>
  <c r="K212" i="236"/>
  <c r="L212" i="236"/>
  <c r="M212" i="236"/>
  <c r="N212" i="236"/>
  <c r="O212" i="236"/>
  <c r="P212" i="236"/>
  <c r="Q212" i="236"/>
  <c r="R212" i="236"/>
  <c r="S212" i="236"/>
  <c r="T212" i="236"/>
  <c r="U212" i="236"/>
  <c r="V212" i="236"/>
  <c r="D192" i="236"/>
  <c r="E192" i="236"/>
  <c r="F192" i="236"/>
  <c r="G192" i="236"/>
  <c r="H192" i="236"/>
  <c r="I192" i="236"/>
  <c r="J192" i="236"/>
  <c r="K192" i="236"/>
  <c r="L192" i="236"/>
  <c r="M192" i="236"/>
  <c r="N192" i="236"/>
  <c r="O192" i="236"/>
  <c r="P192" i="236"/>
  <c r="Q192" i="236"/>
  <c r="R192" i="236"/>
  <c r="S192" i="236"/>
  <c r="T192" i="236"/>
  <c r="U192" i="236"/>
  <c r="V192" i="236"/>
  <c r="D172" i="236"/>
  <c r="E172" i="236"/>
  <c r="F172" i="236"/>
  <c r="G172" i="236"/>
  <c r="H172" i="236"/>
  <c r="I172" i="236"/>
  <c r="J172" i="236"/>
  <c r="K172" i="236"/>
  <c r="L172" i="236"/>
  <c r="M172" i="236"/>
  <c r="N172" i="236"/>
  <c r="O172" i="236"/>
  <c r="P172" i="236"/>
  <c r="Q172" i="236"/>
  <c r="R172" i="236"/>
  <c r="S172" i="236"/>
  <c r="T172" i="236"/>
  <c r="U172" i="236"/>
  <c r="V172" i="236"/>
  <c r="D152" i="236"/>
  <c r="E152" i="236"/>
  <c r="F152" i="236"/>
  <c r="G152" i="236"/>
  <c r="H152" i="236"/>
  <c r="I152" i="236"/>
  <c r="J152" i="236"/>
  <c r="K152" i="236"/>
  <c r="L152" i="236"/>
  <c r="M152" i="236"/>
  <c r="N152" i="236"/>
  <c r="O152" i="236"/>
  <c r="P152" i="236"/>
  <c r="Q152" i="236"/>
  <c r="R152" i="236"/>
  <c r="S152" i="236"/>
  <c r="T152" i="236"/>
  <c r="U152" i="236"/>
  <c r="V152" i="236"/>
  <c r="D132" i="236"/>
  <c r="E132" i="236"/>
  <c r="F132" i="236"/>
  <c r="G132" i="236"/>
  <c r="H132" i="236"/>
  <c r="I132" i="236"/>
  <c r="J132" i="236"/>
  <c r="K132" i="236"/>
  <c r="L132" i="236"/>
  <c r="M132" i="236"/>
  <c r="N132" i="236"/>
  <c r="O132" i="236"/>
  <c r="P132" i="236"/>
  <c r="Q132" i="236"/>
  <c r="R132" i="236"/>
  <c r="S132" i="236"/>
  <c r="T132" i="236"/>
  <c r="U132" i="236"/>
  <c r="V132" i="236"/>
  <c r="D112" i="236"/>
  <c r="E112" i="236"/>
  <c r="F112" i="236"/>
  <c r="G112" i="236"/>
  <c r="H112" i="236"/>
  <c r="I112" i="236"/>
  <c r="J112" i="236"/>
  <c r="K112" i="236"/>
  <c r="L112" i="236"/>
  <c r="M112" i="236"/>
  <c r="N112" i="236"/>
  <c r="O112" i="236"/>
  <c r="P112" i="236"/>
  <c r="Q112" i="236"/>
  <c r="R112" i="236"/>
  <c r="S112" i="236"/>
  <c r="T112" i="236"/>
  <c r="U112" i="236"/>
  <c r="V112" i="236"/>
  <c r="D92" i="236"/>
  <c r="E92" i="236"/>
  <c r="F92" i="236"/>
  <c r="G92" i="236"/>
  <c r="H92" i="236"/>
  <c r="I92" i="236"/>
  <c r="J92" i="236"/>
  <c r="K92" i="236"/>
  <c r="L92" i="236"/>
  <c r="M92" i="236"/>
  <c r="N92" i="236"/>
  <c r="O92" i="236"/>
  <c r="P92" i="236"/>
  <c r="Q92" i="236"/>
  <c r="R92" i="236"/>
  <c r="S92" i="236"/>
  <c r="T92" i="236"/>
  <c r="U92" i="236"/>
  <c r="V92" i="236"/>
  <c r="D72" i="236"/>
  <c r="E72" i="236"/>
  <c r="F72" i="236"/>
  <c r="G72" i="236"/>
  <c r="H72" i="236"/>
  <c r="I72" i="236"/>
  <c r="J72" i="236"/>
  <c r="K72" i="236"/>
  <c r="L72" i="236"/>
  <c r="M72" i="236"/>
  <c r="N72" i="236"/>
  <c r="O72" i="236"/>
  <c r="P72" i="236"/>
  <c r="Q72" i="236"/>
  <c r="R72" i="236"/>
  <c r="S72" i="236"/>
  <c r="T72" i="236"/>
  <c r="U72" i="236"/>
  <c r="V72" i="236"/>
  <c r="D52" i="236"/>
  <c r="E52" i="236"/>
  <c r="F52" i="236"/>
  <c r="G52" i="236"/>
  <c r="H52" i="236"/>
  <c r="I52" i="236"/>
  <c r="J52" i="236"/>
  <c r="K52" i="236"/>
  <c r="L52" i="236"/>
  <c r="M52" i="236"/>
  <c r="N52" i="236"/>
  <c r="O52" i="236"/>
  <c r="P52" i="236"/>
  <c r="Q52" i="236"/>
  <c r="R52" i="236"/>
  <c r="S52" i="236"/>
  <c r="T52" i="236"/>
  <c r="U52" i="236"/>
  <c r="V52" i="236"/>
  <c r="D32" i="236"/>
  <c r="E32" i="236"/>
  <c r="F32" i="236"/>
  <c r="G32" i="236"/>
  <c r="H32" i="236"/>
  <c r="I32" i="236"/>
  <c r="J32" i="236"/>
  <c r="K32" i="236"/>
  <c r="L32" i="236"/>
  <c r="M32" i="236"/>
  <c r="N32" i="236"/>
  <c r="O32" i="236"/>
  <c r="P32" i="236"/>
  <c r="Q32" i="236"/>
  <c r="R32" i="236"/>
  <c r="S32" i="236"/>
  <c r="T32" i="236"/>
  <c r="U32" i="236"/>
  <c r="V32" i="236"/>
  <c r="D12" i="236"/>
  <c r="E12" i="236"/>
  <c r="F12" i="236"/>
  <c r="G12" i="236"/>
  <c r="H12" i="236"/>
  <c r="I12" i="236"/>
  <c r="J12" i="236"/>
  <c r="K12" i="236"/>
  <c r="L12" i="236"/>
  <c r="M12" i="236"/>
  <c r="N12" i="236"/>
  <c r="O12" i="236"/>
  <c r="P12" i="236"/>
  <c r="Q12" i="236"/>
  <c r="R12" i="236"/>
  <c r="S12" i="236"/>
  <c r="T12" i="236"/>
  <c r="U12" i="236"/>
  <c r="V12" i="236"/>
  <c r="D172" i="6428" l="1"/>
  <c r="E172" i="6428"/>
  <c r="F172" i="6428"/>
  <c r="G172" i="6428"/>
  <c r="H172" i="6428"/>
  <c r="I172" i="6428"/>
  <c r="J172" i="6428"/>
  <c r="K172" i="6428"/>
  <c r="L172" i="6428"/>
  <c r="M172" i="6428"/>
  <c r="N172" i="6428"/>
  <c r="O172" i="6428"/>
  <c r="P172" i="6428"/>
  <c r="Q172" i="6428"/>
  <c r="R172" i="6428"/>
  <c r="S172" i="6428"/>
  <c r="T172" i="6428"/>
  <c r="U172" i="6428"/>
  <c r="V172" i="6428"/>
  <c r="W172" i="6428"/>
  <c r="X172" i="6428"/>
  <c r="Y172" i="6428"/>
  <c r="Z172" i="6428"/>
  <c r="AA172" i="6428"/>
  <c r="AB172" i="6428"/>
  <c r="AC172" i="6428"/>
  <c r="AD172" i="6428"/>
  <c r="AE172" i="6428"/>
  <c r="AF172" i="6428"/>
  <c r="AG172" i="6428"/>
  <c r="AH172" i="6428"/>
  <c r="AI172" i="6428"/>
  <c r="AJ172" i="6428"/>
  <c r="AK172" i="6428"/>
  <c r="AL172" i="6428"/>
  <c r="AM172" i="6428"/>
  <c r="AN172" i="6428"/>
  <c r="D152" i="6428"/>
  <c r="E152" i="6428"/>
  <c r="F152" i="6428"/>
  <c r="G152" i="6428"/>
  <c r="H152" i="6428"/>
  <c r="I152" i="6428"/>
  <c r="J152" i="6428"/>
  <c r="K152" i="6428"/>
  <c r="L152" i="6428"/>
  <c r="M152" i="6428"/>
  <c r="N152" i="6428"/>
  <c r="O152" i="6428"/>
  <c r="P152" i="6428"/>
  <c r="Q152" i="6428"/>
  <c r="R152" i="6428"/>
  <c r="S152" i="6428"/>
  <c r="T152" i="6428"/>
  <c r="U152" i="6428"/>
  <c r="V152" i="6428"/>
  <c r="W152" i="6428"/>
  <c r="X152" i="6428"/>
  <c r="Y152" i="6428"/>
  <c r="Z152" i="6428"/>
  <c r="AA152" i="6428"/>
  <c r="AB152" i="6428"/>
  <c r="AC152" i="6428"/>
  <c r="AD152" i="6428"/>
  <c r="AE152" i="6428"/>
  <c r="AF152" i="6428"/>
  <c r="AG152" i="6428"/>
  <c r="AH152" i="6428"/>
  <c r="AI152" i="6428"/>
  <c r="AJ152" i="6428"/>
  <c r="AK152" i="6428"/>
  <c r="AL152" i="6428"/>
  <c r="AM152" i="6428"/>
  <c r="AN152" i="6428"/>
  <c r="D132" i="6428"/>
  <c r="E132" i="6428"/>
  <c r="F132" i="6428"/>
  <c r="G132" i="6428"/>
  <c r="H132" i="6428"/>
  <c r="I132" i="6428"/>
  <c r="J132" i="6428"/>
  <c r="K132" i="6428"/>
  <c r="L132" i="6428"/>
  <c r="M132" i="6428"/>
  <c r="N132" i="6428"/>
  <c r="O132" i="6428"/>
  <c r="P132" i="6428"/>
  <c r="Q132" i="6428"/>
  <c r="R132" i="6428"/>
  <c r="S132" i="6428"/>
  <c r="T132" i="6428"/>
  <c r="U132" i="6428"/>
  <c r="V132" i="6428"/>
  <c r="W132" i="6428"/>
  <c r="X132" i="6428"/>
  <c r="Y132" i="6428"/>
  <c r="Z132" i="6428"/>
  <c r="AA132" i="6428"/>
  <c r="AB132" i="6428"/>
  <c r="AC132" i="6428"/>
  <c r="AD132" i="6428"/>
  <c r="AE132" i="6428"/>
  <c r="AF132" i="6428"/>
  <c r="AG132" i="6428"/>
  <c r="AH132" i="6428"/>
  <c r="AI132" i="6428"/>
  <c r="AJ132" i="6428"/>
  <c r="AK132" i="6428"/>
  <c r="AL132" i="6428"/>
  <c r="AM132" i="6428"/>
  <c r="AN132" i="6428"/>
  <c r="D112" i="6428"/>
  <c r="E112" i="6428"/>
  <c r="F112" i="6428"/>
  <c r="G112" i="6428"/>
  <c r="H112" i="6428"/>
  <c r="I112" i="6428"/>
  <c r="J112" i="6428"/>
  <c r="K112" i="6428"/>
  <c r="L112" i="6428"/>
  <c r="M112" i="6428"/>
  <c r="N112" i="6428"/>
  <c r="O112" i="6428"/>
  <c r="P112" i="6428"/>
  <c r="Q112" i="6428"/>
  <c r="R112" i="6428"/>
  <c r="S112" i="6428"/>
  <c r="T112" i="6428"/>
  <c r="U112" i="6428"/>
  <c r="V112" i="6428"/>
  <c r="W112" i="6428"/>
  <c r="X112" i="6428"/>
  <c r="Y112" i="6428"/>
  <c r="Z112" i="6428"/>
  <c r="AA112" i="6428"/>
  <c r="AB112" i="6428"/>
  <c r="AC112" i="6428"/>
  <c r="AD112" i="6428"/>
  <c r="AE112" i="6428"/>
  <c r="AF112" i="6428"/>
  <c r="AG112" i="6428"/>
  <c r="AH112" i="6428"/>
  <c r="AI112" i="6428"/>
  <c r="AJ112" i="6428"/>
  <c r="AK112" i="6428"/>
  <c r="AL112" i="6428"/>
  <c r="AM112" i="6428"/>
  <c r="AN112" i="6428"/>
  <c r="D92" i="6428"/>
  <c r="E92" i="6428"/>
  <c r="F92" i="6428"/>
  <c r="G92" i="6428"/>
  <c r="H92" i="6428"/>
  <c r="I92" i="6428"/>
  <c r="J92" i="6428"/>
  <c r="K92" i="6428"/>
  <c r="L92" i="6428"/>
  <c r="M92" i="6428"/>
  <c r="N92" i="6428"/>
  <c r="O92" i="6428"/>
  <c r="P92" i="6428"/>
  <c r="Q92" i="6428"/>
  <c r="R92" i="6428"/>
  <c r="S92" i="6428"/>
  <c r="T92" i="6428"/>
  <c r="U92" i="6428"/>
  <c r="V92" i="6428"/>
  <c r="W92" i="6428"/>
  <c r="X92" i="6428"/>
  <c r="Y92" i="6428"/>
  <c r="Z92" i="6428"/>
  <c r="AA92" i="6428"/>
  <c r="AB92" i="6428"/>
  <c r="AC92" i="6428"/>
  <c r="AD92" i="6428"/>
  <c r="AE92" i="6428"/>
  <c r="AF92" i="6428"/>
  <c r="AG92" i="6428"/>
  <c r="AH92" i="6428"/>
  <c r="AI92" i="6428"/>
  <c r="AJ92" i="6428"/>
  <c r="AK92" i="6428"/>
  <c r="AL92" i="6428"/>
  <c r="AM92" i="6428"/>
  <c r="AN92" i="6428"/>
  <c r="D72" i="6428"/>
  <c r="E72" i="6428"/>
  <c r="F72" i="6428"/>
  <c r="G72" i="6428"/>
  <c r="H72" i="6428"/>
  <c r="I72" i="6428"/>
  <c r="J72" i="6428"/>
  <c r="K72" i="6428"/>
  <c r="L72" i="6428"/>
  <c r="M72" i="6428"/>
  <c r="N72" i="6428"/>
  <c r="O72" i="6428"/>
  <c r="P72" i="6428"/>
  <c r="Q72" i="6428"/>
  <c r="R72" i="6428"/>
  <c r="S72" i="6428"/>
  <c r="T72" i="6428"/>
  <c r="U72" i="6428"/>
  <c r="V72" i="6428"/>
  <c r="W72" i="6428"/>
  <c r="X72" i="6428"/>
  <c r="Y72" i="6428"/>
  <c r="Z72" i="6428"/>
  <c r="AA72" i="6428"/>
  <c r="AB72" i="6428"/>
  <c r="AC72" i="6428"/>
  <c r="AD72" i="6428"/>
  <c r="AE72" i="6428"/>
  <c r="AF72" i="6428"/>
  <c r="AG72" i="6428"/>
  <c r="AH72" i="6428"/>
  <c r="AI72" i="6428"/>
  <c r="AJ72" i="6428"/>
  <c r="AK72" i="6428"/>
  <c r="AL72" i="6428"/>
  <c r="AM72" i="6428"/>
  <c r="AN72" i="6428"/>
  <c r="D52" i="6428"/>
  <c r="E52" i="6428"/>
  <c r="F52" i="6428"/>
  <c r="G52" i="6428"/>
  <c r="H52" i="6428"/>
  <c r="I52" i="6428"/>
  <c r="J52" i="6428"/>
  <c r="K52" i="6428"/>
  <c r="L52" i="6428"/>
  <c r="M52" i="6428"/>
  <c r="N52" i="6428"/>
  <c r="O52" i="6428"/>
  <c r="P52" i="6428"/>
  <c r="Q52" i="6428"/>
  <c r="R52" i="6428"/>
  <c r="S52" i="6428"/>
  <c r="T52" i="6428"/>
  <c r="U52" i="6428"/>
  <c r="V52" i="6428"/>
  <c r="W52" i="6428"/>
  <c r="X52" i="6428"/>
  <c r="Y52" i="6428"/>
  <c r="Z52" i="6428"/>
  <c r="AA52" i="6428"/>
  <c r="AB52" i="6428"/>
  <c r="AC52" i="6428"/>
  <c r="AD52" i="6428"/>
  <c r="AE52" i="6428"/>
  <c r="AF52" i="6428"/>
  <c r="AG52" i="6428"/>
  <c r="AH52" i="6428"/>
  <c r="AI52" i="6428"/>
  <c r="AJ52" i="6428"/>
  <c r="AK52" i="6428"/>
  <c r="AL52" i="6428"/>
  <c r="AM52" i="6428"/>
  <c r="AN52" i="6428"/>
  <c r="D32" i="6428"/>
  <c r="E32" i="6428"/>
  <c r="F32" i="6428"/>
  <c r="G32" i="6428"/>
  <c r="H32" i="6428"/>
  <c r="I32" i="6428"/>
  <c r="J32" i="6428"/>
  <c r="K32" i="6428"/>
  <c r="L32" i="6428"/>
  <c r="M32" i="6428"/>
  <c r="N32" i="6428"/>
  <c r="O32" i="6428"/>
  <c r="P32" i="6428"/>
  <c r="Q32" i="6428"/>
  <c r="R32" i="6428"/>
  <c r="S32" i="6428"/>
  <c r="T32" i="6428"/>
  <c r="U32" i="6428"/>
  <c r="V32" i="6428"/>
  <c r="W32" i="6428"/>
  <c r="X32" i="6428"/>
  <c r="Y32" i="6428"/>
  <c r="Z32" i="6428"/>
  <c r="AA32" i="6428"/>
  <c r="AB32" i="6428"/>
  <c r="AC32" i="6428"/>
  <c r="AD32" i="6428"/>
  <c r="AE32" i="6428"/>
  <c r="AF32" i="6428"/>
  <c r="AG32" i="6428"/>
  <c r="AH32" i="6428"/>
  <c r="AI32" i="6428"/>
  <c r="AJ32" i="6428"/>
  <c r="AK32" i="6428"/>
  <c r="AL32" i="6428"/>
  <c r="AM32" i="6428"/>
  <c r="AN32" i="6428"/>
  <c r="D12" i="6428" l="1"/>
  <c r="E12" i="6428"/>
  <c r="F12" i="6428"/>
  <c r="G12" i="6428"/>
  <c r="H12" i="6428"/>
  <c r="I12" i="6428"/>
  <c r="J12" i="6428"/>
  <c r="K12" i="6428"/>
  <c r="L12" i="6428"/>
  <c r="M12" i="6428"/>
  <c r="N12" i="6428"/>
  <c r="O12" i="6428"/>
  <c r="P12" i="6428"/>
  <c r="Q12" i="6428"/>
  <c r="R12" i="6428"/>
  <c r="S12" i="6428"/>
  <c r="T12" i="6428"/>
  <c r="U12" i="6428"/>
  <c r="V12" i="6428"/>
  <c r="W12" i="6428"/>
  <c r="X12" i="6428"/>
  <c r="Y12" i="6428"/>
  <c r="Z12" i="6428"/>
  <c r="AA12" i="6428"/>
  <c r="AB12" i="6428"/>
  <c r="AC12" i="6428"/>
  <c r="AD12" i="6428"/>
  <c r="AE12" i="6428"/>
  <c r="AF12" i="6428"/>
  <c r="AG12" i="6428"/>
  <c r="AH12" i="6428"/>
  <c r="AI12" i="6428"/>
  <c r="AJ12" i="6428"/>
  <c r="AK12" i="6428"/>
  <c r="AL12" i="6428"/>
  <c r="AM12" i="6428"/>
  <c r="AN12" i="6428"/>
  <c r="L25" i="804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G12" i="1"/>
  <c r="C212" i="236" l="1"/>
  <c r="C192" i="236"/>
  <c r="C172" i="236"/>
  <c r="C152" i="236"/>
  <c r="C132" i="236"/>
  <c r="C112" i="236"/>
  <c r="C92" i="236"/>
  <c r="C72" i="236"/>
  <c r="C52" i="236"/>
  <c r="C32" i="236"/>
  <c r="C12" i="236"/>
  <c r="C52" i="6428"/>
  <c r="C12" i="6428"/>
  <c r="D25" i="804"/>
  <c r="E25" i="804"/>
  <c r="F25" i="804"/>
  <c r="G25" i="804"/>
  <c r="H25" i="804"/>
  <c r="I25" i="804"/>
  <c r="J25" i="804"/>
  <c r="K25" i="804"/>
  <c r="C25" i="804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C32" i="6428" l="1"/>
  <c r="C72" i="6428"/>
  <c r="C92" i="6428"/>
  <c r="C112" i="6428"/>
  <c r="C132" i="6428"/>
  <c r="C152" i="6428"/>
  <c r="C172" i="6428"/>
</calcChain>
</file>

<file path=xl/sharedStrings.xml><?xml version="1.0" encoding="utf-8"?>
<sst xmlns="http://schemas.openxmlformats.org/spreadsheetml/2006/main" count="769" uniqueCount="260">
  <si>
    <t>Source : Agreste - Réseau d'information comptable agricole (RICA)</t>
  </si>
  <si>
    <t>Ensemble des moyennes et grandes exploitations</t>
  </si>
  <si>
    <t>Région Pays de la Loire</t>
  </si>
  <si>
    <t>Période</t>
  </si>
  <si>
    <t>Indicateur</t>
  </si>
  <si>
    <t>Caractéristiques générales</t>
  </si>
  <si>
    <t>Nombre d'exploitations représentées</t>
  </si>
  <si>
    <t>Production brute standard (€)</t>
  </si>
  <si>
    <t>Surface agricole utile (SAU) (ha)</t>
  </si>
  <si>
    <t>Main d'oeuvre totale (UTA)</t>
  </si>
  <si>
    <t>Age du chef d'exploitation</t>
  </si>
  <si>
    <t>Rendements</t>
  </si>
  <si>
    <t>Résultats économiques</t>
  </si>
  <si>
    <t>Production de l'exercice (k€)</t>
  </si>
  <si>
    <t>Consommations intermédiaires (k€)</t>
  </si>
  <si>
    <t>Valeur ajoutée (VAHF) (k€)</t>
  </si>
  <si>
    <t>Excédent brut d'exploitation (k€)</t>
  </si>
  <si>
    <t>Résultat courant avant impôts (k€)</t>
  </si>
  <si>
    <t>Résultat de l'exercice (k€)</t>
  </si>
  <si>
    <t>Eléments du bilan</t>
  </si>
  <si>
    <t>Actif immobilisé (k€)</t>
  </si>
  <si>
    <t>dont</t>
  </si>
  <si>
    <t xml:space="preserve">         Actif immobilisé - Foncier (k€)</t>
  </si>
  <si>
    <t xml:space="preserve">         Actif immobilisé - Constructions (k€)</t>
  </si>
  <si>
    <t xml:space="preserve">         Actif immobilisé - Matériel (k€)</t>
  </si>
  <si>
    <t xml:space="preserve">         Actif immobilisé - Animx reproducteurs (k€)</t>
  </si>
  <si>
    <t xml:space="preserve">         Actif immobilisé - Plantations (k€)</t>
  </si>
  <si>
    <t>Actif circulant (k€)</t>
  </si>
  <si>
    <t xml:space="preserve">         Stocks et en-cours (k€)</t>
  </si>
  <si>
    <t xml:space="preserve">         Valeurs réalisables (k€)</t>
  </si>
  <si>
    <t xml:space="preserve">         Valeurs disponibles (k€)</t>
  </si>
  <si>
    <t>Total Actif (k€)</t>
  </si>
  <si>
    <t>Capitaux permanents (k€)</t>
  </si>
  <si>
    <t xml:space="preserve">        Situation nette (k€)</t>
  </si>
  <si>
    <t xml:space="preserve">        Subventions d'investissement (k€)</t>
  </si>
  <si>
    <t xml:space="preserve">        Dettes à long ou moyen terme (LMT) (k€)</t>
  </si>
  <si>
    <t xml:space="preserve">                Dettes LMT - Foncier (k€)</t>
  </si>
  <si>
    <t xml:space="preserve">                Dettes LMT - Constructions (k€)</t>
  </si>
  <si>
    <t>Dettes à court terme (CT) (k€)</t>
  </si>
  <si>
    <t xml:space="preserve">        Dettes CT - comptes de tiers (k€)</t>
  </si>
  <si>
    <t xml:space="preserve">        Dettes CT - comptes financiers (k€)</t>
  </si>
  <si>
    <t>Total Passif (k€)</t>
  </si>
  <si>
    <t>Autofinancement (k€)</t>
  </si>
  <si>
    <t>Fonds de roulement net (k€)</t>
  </si>
  <si>
    <t>Besoin en fonds de roulement (k€)</t>
  </si>
  <si>
    <t>Variation de stocks de produits (k€)</t>
  </si>
  <si>
    <t>Variation de stocks approvisionnements (k€)</t>
  </si>
  <si>
    <t>Remboursement d'emprunts à LMT (k€)</t>
  </si>
  <si>
    <t>Investissement total (achat - cession) (k€)</t>
  </si>
  <si>
    <t xml:space="preserve">         Investissement total - Matériel (k€)</t>
  </si>
  <si>
    <t xml:space="preserve">         Investissement total - Foncier (k€)</t>
  </si>
  <si>
    <t xml:space="preserve">         Investissement total - Constructions (k€)</t>
  </si>
  <si>
    <t>Investissement total net (inv - amort) (k€)</t>
  </si>
  <si>
    <t>Produits</t>
  </si>
  <si>
    <t>Production brute (k€)</t>
  </si>
  <si>
    <t>Produit brut (k€) = Produit courant (k€)</t>
  </si>
  <si>
    <t>Produit brut végétaux transformés (k€)</t>
  </si>
  <si>
    <t>Produit brut animaux (k€)</t>
  </si>
  <si>
    <t>Ventes et prestations en nature (k€)</t>
  </si>
  <si>
    <t xml:space="preserve">          Ventes &amp; prest.nature - végétaux (k€)</t>
  </si>
  <si>
    <t xml:space="preserve">          Ventes &amp; prest.nat. - végétaux transf. (k€)</t>
  </si>
  <si>
    <t xml:space="preserve">          Ventes &amp; prest.nature - animaux (k€)</t>
  </si>
  <si>
    <t xml:space="preserve">          Ventes &amp; prest.nature - produits animx (k€)</t>
  </si>
  <si>
    <t>Achats d'animaux (k€)</t>
  </si>
  <si>
    <t>Variations de stocks de produits (k€)</t>
  </si>
  <si>
    <t>Produits divers non exceptionnels (k€)</t>
  </si>
  <si>
    <t xml:space="preserve">          Subventions d'exploitation (k€)</t>
  </si>
  <si>
    <t>Charges</t>
  </si>
  <si>
    <t>Charges d'approvisionnement (k€)</t>
  </si>
  <si>
    <t xml:space="preserve">           Engrais et amendements (k€)</t>
  </si>
  <si>
    <t xml:space="preserve">           Semences et plants (k€)</t>
  </si>
  <si>
    <t xml:space="preserve">           Produits phytosanitaires (k€)</t>
  </si>
  <si>
    <t xml:space="preserve">           Aliments du bétail (k€)</t>
  </si>
  <si>
    <t xml:space="preserve">           Produits vétérinaires (k€)</t>
  </si>
  <si>
    <t xml:space="preserve">           Carburants et lubrifiants (k€)</t>
  </si>
  <si>
    <t xml:space="preserve">           Fournitures (k€)</t>
  </si>
  <si>
    <t>Autres charges d'exploitation (k€)</t>
  </si>
  <si>
    <t xml:space="preserve">          Travaux par tiers (k€)</t>
  </si>
  <si>
    <t xml:space="preserve">          Entretien et réparation du matériel (k€)</t>
  </si>
  <si>
    <t xml:space="preserve">          Loyers et fermages (k€)</t>
  </si>
  <si>
    <t xml:space="preserve">          Assurances (k€)</t>
  </si>
  <si>
    <t xml:space="preserve">          Impôts et taxes (k€)</t>
  </si>
  <si>
    <t xml:space="preserve">          Charges de personnel (k€)</t>
  </si>
  <si>
    <t xml:space="preserve">          Dotations aux amortissements (k€)</t>
  </si>
  <si>
    <t xml:space="preserve">                  Dotations aux amort. - matériel (k€)</t>
  </si>
  <si>
    <t xml:space="preserve">                  Dotations aux amort. - constructions (k€)</t>
  </si>
  <si>
    <t xml:space="preserve">                  Dotations aux amort. - plantations (k€)</t>
  </si>
  <si>
    <t>Charges financières (k€)</t>
  </si>
  <si>
    <t>Charges sociales de l'exploitant (k€)</t>
  </si>
  <si>
    <t>Ratios</t>
  </si>
  <si>
    <t>Production de l'exercice par hectare (k€/ha)</t>
  </si>
  <si>
    <t>Production de l'exercice par UTA (k€/UTA)</t>
  </si>
  <si>
    <t>Charges (hors charges sociales) à l'hectare (k€/ha)</t>
  </si>
  <si>
    <t>RCAI par UTA non salariée (k€/UTANS)</t>
  </si>
  <si>
    <t>Résultat de l'ex. / chiffre d'affaires (%)</t>
  </si>
  <si>
    <t>Endettement / chiffre d'affaires (%)</t>
  </si>
  <si>
    <t>Taux d'endettement (%)</t>
  </si>
  <si>
    <t>Indépendance financière (%)</t>
  </si>
  <si>
    <t>Géographie</t>
  </si>
  <si>
    <t>FR métro - France métropolitaine</t>
  </si>
  <si>
    <t>53 - Mayenne</t>
  </si>
  <si>
    <t>72 - Sarthe</t>
  </si>
  <si>
    <t>85 - Vendée</t>
  </si>
  <si>
    <t>Valeur année n</t>
  </si>
  <si>
    <t>Liste géographique</t>
  </si>
  <si>
    <t>44 - Loire Atlantique</t>
  </si>
  <si>
    <t>49 - Maine et Loire</t>
  </si>
  <si>
    <t>52- PAYS DE LA LOIRE</t>
  </si>
  <si>
    <t>Blé dur</t>
  </si>
  <si>
    <t>Blé tendre</t>
  </si>
  <si>
    <t>Maïs</t>
  </si>
  <si>
    <t>Orge</t>
  </si>
  <si>
    <t>Autres céréales</t>
  </si>
  <si>
    <t>TOTAL CEREALES</t>
  </si>
  <si>
    <t>Oléagineux</t>
  </si>
  <si>
    <t>Protéagineux</t>
  </si>
  <si>
    <t>Tabac</t>
  </si>
  <si>
    <t>Betteraves industrielles</t>
  </si>
  <si>
    <t>Autres plantes industrielles</t>
  </si>
  <si>
    <t>TOTAL PLANTES INDUSTRIELLES</t>
  </si>
  <si>
    <t>Maïs fourrage</t>
  </si>
  <si>
    <t>Autres fourrages</t>
  </si>
  <si>
    <t>TOTAL PLANTES FOURRAGERES</t>
  </si>
  <si>
    <t>Légumes frais</t>
  </si>
  <si>
    <t>Fleurs et plantes</t>
  </si>
  <si>
    <t>Plants de pépinières</t>
  </si>
  <si>
    <t>FBCF plantations</t>
  </si>
  <si>
    <t>TOTAL PROD.MARAICHERS ET HORTICOLES</t>
  </si>
  <si>
    <t>Pommes de terre</t>
  </si>
  <si>
    <t>Fruits</t>
  </si>
  <si>
    <t>Vins de Champagne</t>
  </si>
  <si>
    <t>_dont vins de Champagne transformés</t>
  </si>
  <si>
    <t>Autres vins d'appellation</t>
  </si>
  <si>
    <t>TOTAL VINS D'APPELLATION</t>
  </si>
  <si>
    <t>Autres vins de distillation</t>
  </si>
  <si>
    <t>TOTAL AUTRES VINS</t>
  </si>
  <si>
    <t>TOTAL PRODUITS VEGETAUX BRUTS ET TRANSFORMES</t>
  </si>
  <si>
    <t>Gros bovins</t>
  </si>
  <si>
    <t>Veaux</t>
  </si>
  <si>
    <t>Ovins</t>
  </si>
  <si>
    <t>Caprins</t>
  </si>
  <si>
    <t>Equidés</t>
  </si>
  <si>
    <t>Porcins</t>
  </si>
  <si>
    <t>TOTAL BETAIL</t>
  </si>
  <si>
    <t>Volailles</t>
  </si>
  <si>
    <t>Oeufs</t>
  </si>
  <si>
    <t>TOTAL PRODUITS AVICOLES</t>
  </si>
  <si>
    <t>Lait et produits laitiers de vache</t>
  </si>
  <si>
    <t>_dont produits laitiers de vache transformés</t>
  </si>
  <si>
    <t>Lait et produits laitiers de brebis</t>
  </si>
  <si>
    <t>_dont produits laitiers de brebis transformés</t>
  </si>
  <si>
    <t>Lait et produits laitiers de chèvre</t>
  </si>
  <si>
    <t>_dont produits laitiers de chèvre transformés</t>
  </si>
  <si>
    <t>Total lait et produits laitiers</t>
  </si>
  <si>
    <t>_dont produits laitiers transformés</t>
  </si>
  <si>
    <t>Autres produits de l'élevage</t>
  </si>
  <si>
    <t>TOTAL AUTRES PRODUITS ANIMAUX</t>
  </si>
  <si>
    <t>TOTAL PRODUITS ANIMAUX BRUTS ET TRANSFORMES</t>
  </si>
  <si>
    <t>TOTAL DE BIENS</t>
  </si>
  <si>
    <t>Activité principale de travaux agricoles</t>
  </si>
  <si>
    <t>Activité secondaire de services</t>
  </si>
  <si>
    <t>TOTAL DE SERVICES</t>
  </si>
  <si>
    <t>TOTAL sur les produits</t>
  </si>
  <si>
    <t>dont activités secondaires</t>
  </si>
  <si>
    <t>Source : Agreste - Comptes de l'agriculture</t>
  </si>
  <si>
    <t>53- BRETAGNE</t>
  </si>
  <si>
    <t>93- PROVENCE-ALPES-CÔTE D'AZUR</t>
  </si>
  <si>
    <t>94- CORSE</t>
  </si>
  <si>
    <t>France métropolitaine</t>
  </si>
  <si>
    <t>11- ÎLE-DE-FRANCE</t>
  </si>
  <si>
    <t>Produit</t>
  </si>
  <si>
    <t>Régions - France métropolitaine</t>
  </si>
  <si>
    <t>Production totale (1000 têtes)</t>
  </si>
  <si>
    <t>Poids produit (tonne équivalent carcasse)</t>
  </si>
  <si>
    <t>Poulets de chair (mâles et femelles) et coquelets</t>
  </si>
  <si>
    <r>
      <t>Thème</t>
    </r>
    <r>
      <rPr>
        <sz val="9"/>
        <rFont val="Arial"/>
        <family val="2"/>
      </rPr>
      <t>=Volailles et lapins</t>
    </r>
  </si>
  <si>
    <t>Canards gras</t>
  </si>
  <si>
    <t>Canards à rôtir</t>
  </si>
  <si>
    <t>Dindes et dindons</t>
  </si>
  <si>
    <t>Pintades</t>
  </si>
  <si>
    <t>Otex=OTEFDD 52 : Volailles</t>
  </si>
  <si>
    <t>Effectif de volailles (x 100 Tête)</t>
  </si>
  <si>
    <t>Effectif de poulets de chair (x 100 Tête)</t>
  </si>
  <si>
    <t>Effectif de poules pondeuses (x 100 Tête)</t>
  </si>
  <si>
    <t>Effectif de volailles diverses (x 100 Tête)</t>
  </si>
  <si>
    <t>Rendement en oeufs de poule (Oeufs/Tête)</t>
  </si>
  <si>
    <t xml:space="preserve">           Produit brut volailles (k€)</t>
  </si>
  <si>
    <t xml:space="preserve">           Produit brut poulets de chair (k€)</t>
  </si>
  <si>
    <t xml:space="preserve">           Produit brut volailles diverses (k€)</t>
  </si>
  <si>
    <t xml:space="preserve">          Produit brut oeufs de poule (k€)</t>
  </si>
  <si>
    <t>Total annuel</t>
  </si>
  <si>
    <t>Géographie d'échanges</t>
  </si>
  <si>
    <t>Exportations de viandes et préparations en téc</t>
  </si>
  <si>
    <t>Importations de viandes et préparations en téc</t>
  </si>
  <si>
    <t>MONDE</t>
  </si>
  <si>
    <t>ENSEMBLE DES VOLAILLES</t>
  </si>
  <si>
    <t>Poulets</t>
  </si>
  <si>
    <t>Dindes</t>
  </si>
  <si>
    <t>Canards</t>
  </si>
  <si>
    <t>Oies</t>
  </si>
  <si>
    <t>en tonnes équivalent carcasse</t>
  </si>
  <si>
    <t>Source : Agreste - Echanges extérieurs de viandes et préparations de volailles en tonnes équivalent carcasse (téc) de la France y c. DOM avec le monde, DGDDI (Douanes)</t>
  </si>
  <si>
    <t>Source : Agreste - Statistique Agricole Annuelle  (SAA)</t>
  </si>
  <si>
    <t>Effectif dans les exploitations (1000 têtes)</t>
  </si>
  <si>
    <t>Poules pondeuses d'oeufs à couver</t>
  </si>
  <si>
    <t>Poules pondeuses d'oeufs de consommation</t>
  </si>
  <si>
    <t>Poulettes</t>
  </si>
  <si>
    <t>Poulets de chair (y compris coqs et coquelets)</t>
  </si>
  <si>
    <t>Canards à gaver</t>
  </si>
  <si>
    <t>Dindes et dindons (au 1er octobre)</t>
  </si>
  <si>
    <t>Coqs et poules de réforme</t>
  </si>
  <si>
    <t>Union Européenne</t>
  </si>
  <si>
    <t>Oies à rôtir</t>
  </si>
  <si>
    <t>Oies au 1er octobre (à rôtir, à gaver)</t>
  </si>
  <si>
    <t>Produit brut produits animaux (k€)</t>
  </si>
  <si>
    <t>Vins pour eaux de vie</t>
  </si>
  <si>
    <t>_dont activités secondaires</t>
  </si>
  <si>
    <t>Vins IGP et sans IG</t>
  </si>
  <si>
    <t>Base 2010</t>
  </si>
  <si>
    <t>Produit brut végétaux et produits horticoles (k€)</t>
  </si>
  <si>
    <t>Production de la branche agriculture hors subventions, y compris production des activités secondaires des exploitations</t>
  </si>
  <si>
    <t>11111-Île-de-France</t>
  </si>
  <si>
    <t>11124-Centre-Val de Loire</t>
  </si>
  <si>
    <t>11127-Bourgogne-Franche-Comté</t>
  </si>
  <si>
    <t>11128-Normandie</t>
  </si>
  <si>
    <t>11132-Hauts-de-France</t>
  </si>
  <si>
    <t>11144-Grand Est</t>
  </si>
  <si>
    <t>11152-Pays de la Loire</t>
  </si>
  <si>
    <t>11153-Bretagne</t>
  </si>
  <si>
    <t>11175-Nouvelle-Aquitaine</t>
  </si>
  <si>
    <t>11176-Occitanie</t>
  </si>
  <si>
    <t>11184-Auvergne-Rhône-Alpes</t>
  </si>
  <si>
    <t>11193-Provence-Alpes-Côte d'Azur</t>
  </si>
  <si>
    <t>11194-Corse</t>
  </si>
  <si>
    <t>Cailles d'élevage</t>
  </si>
  <si>
    <t>Lapins</t>
  </si>
  <si>
    <t>Lapines reproductrices</t>
  </si>
  <si>
    <t>Main d'oeuvre non salariée (UTA)</t>
  </si>
  <si>
    <t>Pays tiers</t>
  </si>
  <si>
    <t>27- BOURGOGNE-FRANCHE-COMTE</t>
  </si>
  <si>
    <t>28- NORMANDIE</t>
  </si>
  <si>
    <t>32- HAUTS-DE-FRANCE</t>
  </si>
  <si>
    <t>44- GRAND EST</t>
  </si>
  <si>
    <t>75- NOUVELLE-AQUITAINE</t>
  </si>
  <si>
    <t>76- OCCITANIE</t>
  </si>
  <si>
    <t>84- AUVERGNE-RHÔNE-ALPES</t>
  </si>
  <si>
    <t>24- CENTRE-VAL DE LOIRE</t>
  </si>
  <si>
    <t>44 - Loire-Atlantique</t>
  </si>
  <si>
    <t>49 - Maine-et-Loire</t>
  </si>
  <si>
    <t xml:space="preserve">(extraction ADEL - mars 2020) </t>
  </si>
  <si>
    <t>Données 2010 à 2017 définitives, 2018 semi-définitives et 2019 provisoires</t>
  </si>
  <si>
    <t xml:space="preserve">(extraction ADEL - avril 2021) </t>
  </si>
  <si>
    <t xml:space="preserve">note : données en millions d'euros </t>
  </si>
  <si>
    <t>Année 2003 à année 2020 provisoire</t>
  </si>
  <si>
    <t xml:space="preserve">A compter du 1er février 2020, le Royaume-Uni ne fait plus partie de l’Union européenne et du territoire statistique européen ; les données mentionnées UE sont donc relatives à l’UE27 et celles des pays-tiers incluent le Royaume-Uni. Pour faciliter les comparaisons pluriannuelles, le périmètre de l'UE qui prévaut après le Brexit a été rétropolé sur les années antérieures. </t>
  </si>
  <si>
    <t xml:space="preserve">Années 2001 à 2019 </t>
  </si>
  <si>
    <t xml:space="preserve">Années 2000 à 2019 </t>
  </si>
  <si>
    <r>
      <t xml:space="preserve">avec la nomenclature et les coefficients en PBS (Production Brute Standard) </t>
    </r>
    <r>
      <rPr>
        <b/>
        <i/>
        <sz val="9"/>
        <color rgb="FFFF0000"/>
        <rFont val="Arial"/>
        <family val="2"/>
      </rPr>
      <t>2007</t>
    </r>
  </si>
  <si>
    <r>
      <t xml:space="preserve">coefficients en PBS </t>
    </r>
    <r>
      <rPr>
        <b/>
        <i/>
        <sz val="9"/>
        <color rgb="FFFF0000"/>
        <rFont val="Arial"/>
        <family val="2"/>
      </rPr>
      <t>2013</t>
    </r>
  </si>
  <si>
    <t>En 2019, les données sont établies avec les coefficients de production brute standard (CPS) 2013, alors qu'elles étaient jusque là établies en CPS 2007. Pour permettre le calcul des évolutions, l'année 2018 a été recalculée dans la PBS 2013 (colonne AG).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</si>
</sst>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#0"/>
    <numFmt numFmtId="166" formatCode="0.0"/>
  </numFmts>
  <fonts count="26">
    <font>
      <sz val="10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 Unicode MS"/>
    </font>
    <font>
      <sz val="9"/>
      <name val="Arial Unicode MS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 Unicode MS"/>
    </font>
    <font>
      <sz val="9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Fill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/>
    <xf numFmtId="0" fontId="8" fillId="0" borderId="0" xfId="4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left" vertical="top"/>
    </xf>
    <xf numFmtId="3" fontId="9" fillId="0" borderId="0" xfId="4" applyNumberFormat="1" applyFont="1" applyFill="1" applyBorder="1" applyAlignment="1">
      <alignment horizontal="right" vertical="top"/>
    </xf>
    <xf numFmtId="0" fontId="8" fillId="0" borderId="0" xfId="4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13" xfId="0" applyNumberFormat="1" applyFont="1" applyFill="1" applyBorder="1" applyAlignment="1">
      <alignment horizontal="right" vertical="center"/>
    </xf>
    <xf numFmtId="3" fontId="9" fillId="6" borderId="14" xfId="6" applyNumberFormat="1" applyFont="1" applyFill="1" applyBorder="1" applyAlignment="1">
      <alignment horizontal="right" vertical="center"/>
    </xf>
    <xf numFmtId="3" fontId="9" fillId="6" borderId="12" xfId="6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9" fillId="6" borderId="13" xfId="6" applyNumberFormat="1" applyFont="1" applyFill="1" applyBorder="1" applyAlignment="1">
      <alignment horizontal="right" vertical="center"/>
    </xf>
    <xf numFmtId="3" fontId="9" fillId="6" borderId="11" xfId="6" applyNumberFormat="1" applyFont="1" applyFill="1" applyBorder="1" applyAlignment="1">
      <alignment horizontal="right" vertical="center"/>
    </xf>
    <xf numFmtId="3" fontId="9" fillId="6" borderId="8" xfId="6" applyNumberFormat="1" applyFont="1" applyFill="1" applyBorder="1" applyAlignment="1">
      <alignment horizontal="right" vertical="center"/>
    </xf>
    <xf numFmtId="3" fontId="9" fillId="6" borderId="0" xfId="6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4" borderId="1" xfId="0" applyNumberFormat="1" applyFont="1" applyFill="1" applyBorder="1" applyAlignment="1">
      <alignment horizontal="right" vertical="center"/>
    </xf>
    <xf numFmtId="166" fontId="9" fillId="6" borderId="3" xfId="6" applyNumberFormat="1" applyFont="1" applyFill="1" applyBorder="1" applyAlignment="1">
      <alignment horizontal="right" vertical="center"/>
    </xf>
    <xf numFmtId="166" fontId="2" fillId="4" borderId="3" xfId="0" applyNumberFormat="1" applyFont="1" applyFill="1" applyBorder="1" applyAlignment="1">
      <alignment horizontal="right" vertical="center"/>
    </xf>
    <xf numFmtId="166" fontId="9" fillId="6" borderId="1" xfId="6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4" borderId="1" xfId="0" applyNumberFormat="1" applyFont="1" applyFill="1" applyBorder="1" applyAlignment="1">
      <alignment horizontal="right" vertical="center"/>
    </xf>
    <xf numFmtId="1" fontId="9" fillId="6" borderId="1" xfId="6" applyNumberFormat="1" applyFont="1" applyFill="1" applyBorder="1" applyAlignment="1">
      <alignment horizontal="right" vertical="center"/>
    </xf>
    <xf numFmtId="1" fontId="9" fillId="6" borderId="3" xfId="6" applyNumberFormat="1" applyFont="1" applyFill="1" applyBorder="1" applyAlignment="1">
      <alignment horizontal="right" vertical="center"/>
    </xf>
    <xf numFmtId="1" fontId="9" fillId="6" borderId="13" xfId="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6" fontId="2" fillId="4" borderId="13" xfId="0" applyNumberFormat="1" applyFont="1" applyFill="1" applyBorder="1" applyAlignment="1">
      <alignment horizontal="right" vertical="center"/>
    </xf>
    <xf numFmtId="166" fontId="2" fillId="4" borderId="11" xfId="0" applyNumberFormat="1" applyFont="1" applyFill="1" applyBorder="1" applyAlignment="1">
      <alignment horizontal="right" vertical="center"/>
    </xf>
    <xf numFmtId="166" fontId="9" fillId="6" borderId="11" xfId="6" applyNumberFormat="1" applyFont="1" applyFill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/>
    </xf>
    <xf numFmtId="166" fontId="2" fillId="4" borderId="18" xfId="0" applyNumberFormat="1" applyFont="1" applyFill="1" applyBorder="1" applyAlignment="1">
      <alignment horizontal="right" vertical="center"/>
    </xf>
    <xf numFmtId="166" fontId="2" fillId="4" borderId="19" xfId="0" applyNumberFormat="1" applyFont="1" applyFill="1" applyBorder="1" applyAlignment="1">
      <alignment horizontal="right" vertical="center"/>
    </xf>
    <xf numFmtId="1" fontId="2" fillId="4" borderId="19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166" fontId="2" fillId="0" borderId="16" xfId="0" applyNumberFormat="1" applyFont="1" applyFill="1" applyBorder="1" applyAlignment="1">
      <alignment horizontal="left" vertical="center"/>
    </xf>
    <xf numFmtId="166" fontId="2" fillId="0" borderId="15" xfId="0" applyNumberFormat="1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left" vertical="center"/>
    </xf>
    <xf numFmtId="3" fontId="2" fillId="4" borderId="25" xfId="0" applyNumberFormat="1" applyFont="1" applyFill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26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3" fontId="2" fillId="0" borderId="0" xfId="0" applyNumberFormat="1" applyFont="1" applyFill="1" applyBorder="1"/>
    <xf numFmtId="0" fontId="15" fillId="0" borderId="0" xfId="0" applyFont="1" applyFill="1"/>
    <xf numFmtId="0" fontId="3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3" fontId="9" fillId="6" borderId="1" xfId="8" applyNumberFormat="1" applyFont="1" applyFill="1" applyBorder="1" applyAlignment="1">
      <alignment horizontal="right" vertical="top"/>
    </xf>
    <xf numFmtId="3" fontId="9" fillId="7" borderId="1" xfId="8" applyNumberFormat="1" applyFont="1" applyFill="1" applyBorder="1" applyAlignment="1">
      <alignment horizontal="right" vertical="top"/>
    </xf>
    <xf numFmtId="0" fontId="9" fillId="0" borderId="6" xfId="8" applyFont="1" applyFill="1" applyBorder="1" applyAlignment="1">
      <alignment horizontal="left" vertical="top"/>
    </xf>
    <xf numFmtId="3" fontId="8" fillId="6" borderId="6" xfId="8" applyNumberFormat="1" applyFont="1" applyFill="1" applyBorder="1" applyAlignment="1">
      <alignment horizontal="left" vertical="top"/>
    </xf>
    <xf numFmtId="3" fontId="8" fillId="0" borderId="6" xfId="8" applyNumberFormat="1" applyFont="1" applyFill="1" applyBorder="1" applyAlignment="1">
      <alignment horizontal="left" vertical="top"/>
    </xf>
    <xf numFmtId="3" fontId="9" fillId="0" borderId="6" xfId="8" applyNumberFormat="1" applyFont="1" applyFill="1" applyBorder="1" applyAlignment="1">
      <alignment horizontal="left" vertical="top"/>
    </xf>
    <xf numFmtId="0" fontId="9" fillId="0" borderId="12" xfId="8" applyFont="1" applyFill="1" applyBorder="1" applyAlignment="1">
      <alignment horizontal="left" vertical="top"/>
    </xf>
    <xf numFmtId="3" fontId="9" fillId="0" borderId="12" xfId="8" applyNumberFormat="1" applyFont="1" applyFill="1" applyBorder="1" applyAlignment="1">
      <alignment horizontal="left" vertical="top"/>
    </xf>
    <xf numFmtId="3" fontId="8" fillId="6" borderId="1" xfId="8" applyNumberFormat="1" applyFont="1" applyFill="1" applyBorder="1" applyAlignment="1">
      <alignment horizontal="right" vertical="top"/>
    </xf>
    <xf numFmtId="0" fontId="8" fillId="3" borderId="1" xfId="4" applyFont="1" applyFill="1" applyBorder="1" applyAlignment="1">
      <alignment horizontal="center" vertical="center"/>
    </xf>
    <xf numFmtId="3" fontId="9" fillId="7" borderId="6" xfId="8" applyNumberFormat="1" applyFont="1" applyFill="1" applyBorder="1" applyAlignment="1">
      <alignment horizontal="left" vertical="top"/>
    </xf>
    <xf numFmtId="0" fontId="9" fillId="7" borderId="6" xfId="8" applyFont="1" applyFill="1" applyBorder="1" applyAlignment="1">
      <alignment horizontal="left" vertical="top"/>
    </xf>
    <xf numFmtId="3" fontId="8" fillId="0" borderId="12" xfId="8" applyNumberFormat="1" applyFont="1" applyFill="1" applyBorder="1" applyAlignment="1">
      <alignment horizontal="left" vertical="top"/>
    </xf>
    <xf numFmtId="3" fontId="9" fillId="7" borderId="12" xfId="8" applyNumberFormat="1" applyFont="1" applyFill="1" applyBorder="1" applyAlignment="1">
      <alignment horizontal="left" vertical="top"/>
    </xf>
    <xf numFmtId="0" fontId="8" fillId="3" borderId="1" xfId="8" applyFont="1" applyFill="1" applyBorder="1" applyAlignment="1">
      <alignment horizontal="center" vertical="center"/>
    </xf>
    <xf numFmtId="3" fontId="9" fillId="0" borderId="1" xfId="8" applyNumberFormat="1" applyFont="1" applyFill="1" applyBorder="1" applyAlignment="1">
      <alignment horizontal="left" vertical="top"/>
    </xf>
    <xf numFmtId="0" fontId="8" fillId="3" borderId="1" xfId="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6" borderId="0" xfId="7" applyFont="1" applyFill="1" applyBorder="1" applyAlignment="1">
      <alignment horizontal="left" vertical="top"/>
    </xf>
    <xf numFmtId="0" fontId="9" fillId="0" borderId="0" xfId="7" applyFont="1" applyFill="1" applyBorder="1" applyAlignment="1">
      <alignment horizontal="left" vertical="top"/>
    </xf>
    <xf numFmtId="165" fontId="9" fillId="6" borderId="0" xfId="7" applyNumberFormat="1" applyFont="1" applyFill="1" applyBorder="1" applyAlignment="1">
      <alignment horizontal="right" vertical="top"/>
    </xf>
    <xf numFmtId="0" fontId="0" fillId="0" borderId="0" xfId="0" applyBorder="1"/>
    <xf numFmtId="3" fontId="8" fillId="0" borderId="6" xfId="7" applyNumberFormat="1" applyFont="1" applyFill="1" applyBorder="1" applyAlignment="1">
      <alignment horizontal="left" vertical="top"/>
    </xf>
    <xf numFmtId="3" fontId="14" fillId="0" borderId="0" xfId="0" applyNumberFormat="1" applyFont="1"/>
    <xf numFmtId="3" fontId="9" fillId="0" borderId="6" xfId="7" applyNumberFormat="1" applyFont="1" applyFill="1" applyBorder="1" applyAlignment="1">
      <alignment horizontal="left" vertical="top"/>
    </xf>
    <xf numFmtId="3" fontId="9" fillId="6" borderId="1" xfId="7" applyNumberFormat="1" applyFont="1" applyFill="1" applyBorder="1" applyAlignment="1">
      <alignment horizontal="right" vertical="top"/>
    </xf>
    <xf numFmtId="3" fontId="0" fillId="0" borderId="0" xfId="0" applyNumberFormat="1"/>
    <xf numFmtId="3" fontId="9" fillId="6" borderId="6" xfId="7" applyNumberFormat="1" applyFont="1" applyFill="1" applyBorder="1" applyAlignment="1">
      <alignment horizontal="right" vertical="top"/>
    </xf>
    <xf numFmtId="3" fontId="8" fillId="0" borderId="10" xfId="7" applyNumberFormat="1" applyFont="1" applyFill="1" applyBorder="1" applyAlignment="1">
      <alignment horizontal="left" vertical="top"/>
    </xf>
    <xf numFmtId="3" fontId="9" fillId="0" borderId="1" xfId="7" applyNumberFormat="1" applyFont="1" applyFill="1" applyBorder="1" applyAlignment="1">
      <alignment horizontal="left" vertical="top"/>
    </xf>
    <xf numFmtId="3" fontId="9" fillId="0" borderId="12" xfId="7" applyNumberFormat="1" applyFont="1" applyFill="1" applyBorder="1" applyAlignment="1">
      <alignment horizontal="left" vertical="top"/>
    </xf>
    <xf numFmtId="3" fontId="9" fillId="6" borderId="12" xfId="7" applyNumberFormat="1" applyFont="1" applyFill="1" applyBorder="1" applyAlignment="1">
      <alignment horizontal="right" vertical="top"/>
    </xf>
    <xf numFmtId="0" fontId="9" fillId="0" borderId="12" xfId="7" applyFont="1" applyFill="1" applyBorder="1" applyAlignment="1">
      <alignment horizontal="left" vertical="top"/>
    </xf>
    <xf numFmtId="165" fontId="9" fillId="6" borderId="12" xfId="7" applyNumberFormat="1" applyFont="1" applyFill="1" applyBorder="1" applyAlignment="1">
      <alignment horizontal="right" vertical="top"/>
    </xf>
    <xf numFmtId="3" fontId="9" fillId="7" borderId="6" xfId="7" applyNumberFormat="1" applyFont="1" applyFill="1" applyBorder="1" applyAlignment="1">
      <alignment horizontal="left" vertical="top"/>
    </xf>
    <xf numFmtId="3" fontId="9" fillId="7" borderId="1" xfId="7" applyNumberFormat="1" applyFont="1" applyFill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left" vertical="center"/>
    </xf>
    <xf numFmtId="3" fontId="8" fillId="6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6" xfId="0" applyNumberFormat="1" applyFont="1" applyFill="1" applyBorder="1" applyAlignment="1">
      <alignment horizontal="left" vertical="center"/>
    </xf>
    <xf numFmtId="3" fontId="9" fillId="6" borderId="1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27" xfId="0" applyFont="1" applyFill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3" fontId="9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3" fontId="3" fillId="0" borderId="12" xfId="2" applyNumberFormat="1" applyFont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left" vertical="center"/>
    </xf>
    <xf numFmtId="3" fontId="2" fillId="0" borderId="12" xfId="2" applyNumberFormat="1" applyFont="1" applyBorder="1" applyAlignment="1">
      <alignment vertical="center"/>
    </xf>
    <xf numFmtId="0" fontId="3" fillId="0" borderId="12" xfId="2" applyFont="1" applyFill="1" applyBorder="1" applyAlignment="1">
      <alignment horizontal="left" vertical="center"/>
    </xf>
    <xf numFmtId="3" fontId="10" fillId="0" borderId="12" xfId="2" applyNumberFormat="1" applyFont="1" applyBorder="1" applyAlignment="1">
      <alignment horizontal="center" vertical="center" wrapText="1"/>
    </xf>
    <xf numFmtId="3" fontId="11" fillId="0" borderId="12" xfId="2" applyNumberFormat="1" applyFont="1" applyBorder="1" applyAlignment="1">
      <alignment vertical="center"/>
    </xf>
    <xf numFmtId="0" fontId="8" fillId="0" borderId="1" xfId="3" applyFont="1" applyFill="1" applyBorder="1" applyAlignment="1">
      <alignment horizontal="left" vertical="center"/>
    </xf>
    <xf numFmtId="0" fontId="9" fillId="0" borderId="6" xfId="3" applyFont="1" applyFill="1" applyBorder="1" applyAlignment="1">
      <alignment horizontal="left" vertical="top"/>
    </xf>
    <xf numFmtId="3" fontId="9" fillId="0" borderId="1" xfId="3" applyNumberFormat="1" applyFont="1" applyFill="1" applyBorder="1" applyAlignment="1">
      <alignment horizontal="right" vertical="top"/>
    </xf>
    <xf numFmtId="0" fontId="8" fillId="0" borderId="1" xfId="3" applyFont="1" applyFill="1" applyBorder="1" applyAlignment="1">
      <alignment horizontal="left" vertical="top"/>
    </xf>
    <xf numFmtId="0" fontId="8" fillId="0" borderId="1" xfId="3" applyFont="1" applyFill="1" applyBorder="1" applyAlignment="1">
      <alignment horizontal="center" vertical="center"/>
    </xf>
    <xf numFmtId="0" fontId="9" fillId="7" borderId="6" xfId="3" applyFont="1" applyFill="1" applyBorder="1" applyAlignment="1">
      <alignment horizontal="left" vertical="top"/>
    </xf>
    <xf numFmtId="3" fontId="9" fillId="7" borderId="1" xfId="3" applyNumberFormat="1" applyFont="1" applyFill="1" applyBorder="1" applyAlignment="1">
      <alignment horizontal="right" vertical="top"/>
    </xf>
    <xf numFmtId="3" fontId="8" fillId="0" borderId="1" xfId="3" applyNumberFormat="1" applyFont="1" applyFill="1" applyBorder="1" applyAlignment="1">
      <alignment horizontal="right" vertical="top"/>
    </xf>
    <xf numFmtId="165" fontId="9" fillId="6" borderId="1" xfId="8" applyNumberFormat="1" applyFont="1" applyFill="1" applyBorder="1" applyAlignment="1">
      <alignment horizontal="right" vertical="top"/>
    </xf>
    <xf numFmtId="0" fontId="9" fillId="6" borderId="1" xfId="8" applyFont="1" applyFill="1" applyBorder="1" applyAlignment="1">
      <alignment horizontal="right" vertical="top"/>
    </xf>
    <xf numFmtId="165" fontId="9" fillId="7" borderId="1" xfId="8" applyNumberFormat="1" applyFont="1" applyFill="1" applyBorder="1" applyAlignment="1">
      <alignment horizontal="right" vertical="top"/>
    </xf>
    <xf numFmtId="3" fontId="9" fillId="6" borderId="2" xfId="7" applyNumberFormat="1" applyFont="1" applyFill="1" applyBorder="1" applyAlignment="1">
      <alignment horizontal="right" vertical="top"/>
    </xf>
    <xf numFmtId="3" fontId="9" fillId="7" borderId="2" xfId="7" applyNumberFormat="1" applyFont="1" applyFill="1" applyBorder="1" applyAlignment="1">
      <alignment horizontal="right" vertical="top"/>
    </xf>
    <xf numFmtId="3" fontId="9" fillId="6" borderId="7" xfId="7" applyNumberFormat="1" applyFont="1" applyFill="1" applyBorder="1" applyAlignment="1">
      <alignment horizontal="right" vertical="top"/>
    </xf>
    <xf numFmtId="3" fontId="9" fillId="6" borderId="8" xfId="7" applyNumberFormat="1" applyFont="1" applyFill="1" applyBorder="1" applyAlignment="1">
      <alignment horizontal="right" vertical="top"/>
    </xf>
    <xf numFmtId="165" fontId="9" fillId="6" borderId="8" xfId="7" applyNumberFormat="1" applyFont="1" applyFill="1" applyBorder="1" applyAlignment="1">
      <alignment horizontal="right" vertical="top"/>
    </xf>
    <xf numFmtId="3" fontId="16" fillId="0" borderId="0" xfId="7" applyNumberFormat="1" applyFont="1" applyFill="1" applyBorder="1"/>
    <xf numFmtId="3" fontId="8" fillId="0" borderId="0" xfId="7" applyNumberFormat="1" applyFont="1" applyFill="1" applyBorder="1" applyAlignment="1">
      <alignment horizontal="left" vertical="center"/>
    </xf>
    <xf numFmtId="3" fontId="9" fillId="0" borderId="0" xfId="7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9" fillId="0" borderId="12" xfId="7" applyNumberFormat="1" applyFont="1" applyFill="1" applyBorder="1" applyAlignment="1">
      <alignment horizontal="right" vertical="top"/>
    </xf>
    <xf numFmtId="3" fontId="9" fillId="7" borderId="12" xfId="7" applyNumberFormat="1" applyFont="1" applyFill="1" applyBorder="1" applyAlignment="1">
      <alignment horizontal="right" vertical="top"/>
    </xf>
    <xf numFmtId="0" fontId="8" fillId="3" borderId="3" xfId="7" applyFont="1" applyFill="1" applyBorder="1" applyAlignment="1">
      <alignment horizontal="center" vertical="center"/>
    </xf>
    <xf numFmtId="0" fontId="8" fillId="3" borderId="13" xfId="7" applyFont="1" applyFill="1" applyBorder="1" applyAlignment="1">
      <alignment horizontal="center" vertical="center"/>
    </xf>
    <xf numFmtId="3" fontId="8" fillId="6" borderId="2" xfId="1" applyNumberFormat="1" applyFont="1" applyFill="1" applyBorder="1" applyAlignment="1">
      <alignment horizontal="right" vertical="center"/>
    </xf>
    <xf numFmtId="3" fontId="9" fillId="6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3" fontId="8" fillId="6" borderId="12" xfId="1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9" fillId="6" borderId="12" xfId="1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3" fontId="18" fillId="0" borderId="12" xfId="2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1" fillId="8" borderId="12" xfId="2" applyNumberFormat="1" applyFont="1" applyFill="1" applyBorder="1" applyAlignment="1">
      <alignment vertical="center"/>
    </xf>
    <xf numFmtId="3" fontId="2" fillId="8" borderId="12" xfId="2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8" fillId="0" borderId="3" xfId="3" applyFont="1" applyFill="1" applyBorder="1" applyAlignment="1">
      <alignment horizontal="center" vertical="center"/>
    </xf>
    <xf numFmtId="3" fontId="9" fillId="9" borderId="1" xfId="3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center"/>
    </xf>
    <xf numFmtId="166" fontId="2" fillId="0" borderId="12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3" fontId="9" fillId="6" borderId="27" xfId="6" applyNumberFormat="1" applyFont="1" applyFill="1" applyBorder="1" applyAlignment="1">
      <alignment horizontal="right" vertical="center"/>
    </xf>
    <xf numFmtId="165" fontId="6" fillId="6" borderId="27" xfId="5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3" fontId="0" fillId="0" borderId="0" xfId="0" applyNumberFormat="1" applyFont="1"/>
    <xf numFmtId="3" fontId="9" fillId="9" borderId="12" xfId="7" applyNumberFormat="1" applyFont="1" applyFill="1" applyBorder="1" applyAlignment="1">
      <alignment horizontal="right" vertical="top"/>
    </xf>
    <xf numFmtId="0" fontId="8" fillId="3" borderId="4" xfId="7" applyFont="1" applyFill="1" applyBorder="1" applyAlignment="1">
      <alignment horizontal="center" vertical="center"/>
    </xf>
    <xf numFmtId="0" fontId="8" fillId="3" borderId="12" xfId="7" applyFont="1" applyFill="1" applyBorder="1" applyAlignment="1">
      <alignment horizontal="center" vertical="center"/>
    </xf>
    <xf numFmtId="0" fontId="8" fillId="3" borderId="11" xfId="7" applyFont="1" applyFill="1" applyBorder="1" applyAlignment="1">
      <alignment horizontal="center" vertical="center"/>
    </xf>
    <xf numFmtId="3" fontId="8" fillId="6" borderId="3" xfId="8" applyNumberFormat="1" applyFont="1" applyFill="1" applyBorder="1" applyAlignment="1">
      <alignment horizontal="right" vertical="top"/>
    </xf>
    <xf numFmtId="3" fontId="8" fillId="6" borderId="12" xfId="8" applyNumberFormat="1" applyFont="1" applyFill="1" applyBorder="1" applyAlignment="1">
      <alignment horizontal="right" vertical="top"/>
    </xf>
    <xf numFmtId="0" fontId="2" fillId="8" borderId="12" xfId="2" applyFont="1" applyFill="1" applyBorder="1" applyAlignment="1">
      <alignment horizontal="left" vertical="center"/>
    </xf>
    <xf numFmtId="0" fontId="3" fillId="10" borderId="12" xfId="2" applyFont="1" applyFill="1" applyBorder="1" applyAlignment="1">
      <alignment horizontal="left" vertical="center"/>
    </xf>
    <xf numFmtId="3" fontId="2" fillId="10" borderId="12" xfId="2" applyNumberFormat="1" applyFont="1" applyFill="1" applyBorder="1" applyAlignment="1">
      <alignment vertical="center"/>
    </xf>
    <xf numFmtId="3" fontId="11" fillId="10" borderId="12" xfId="2" applyNumberFormat="1" applyFont="1" applyFill="1" applyBorder="1" applyAlignment="1">
      <alignment vertical="center"/>
    </xf>
    <xf numFmtId="0" fontId="8" fillId="0" borderId="13" xfId="3" applyFont="1" applyFill="1" applyBorder="1" applyAlignment="1">
      <alignment horizontal="center" vertical="center"/>
    </xf>
    <xf numFmtId="3" fontId="8" fillId="6" borderId="10" xfId="8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1" fontId="9" fillId="6" borderId="12" xfId="6" applyNumberFormat="1" applyFont="1" applyFill="1" applyBorder="1" applyAlignment="1">
      <alignment horizontal="right" vertical="center"/>
    </xf>
    <xf numFmtId="166" fontId="9" fillId="6" borderId="2" xfId="6" applyNumberFormat="1" applyFont="1" applyFill="1" applyBorder="1" applyAlignment="1">
      <alignment horizontal="right" vertical="center"/>
    </xf>
    <xf numFmtId="166" fontId="9" fillId="6" borderId="15" xfId="6" applyNumberFormat="1" applyFont="1" applyFill="1" applyBorder="1" applyAlignment="1">
      <alignment horizontal="right" vertical="center"/>
    </xf>
    <xf numFmtId="166" fontId="9" fillId="6" borderId="12" xfId="6" applyNumberFormat="1" applyFont="1" applyFill="1" applyBorder="1" applyAlignment="1">
      <alignment horizontal="right" vertical="center"/>
    </xf>
    <xf numFmtId="166" fontId="9" fillId="6" borderId="8" xfId="6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left" vertical="center"/>
    </xf>
    <xf numFmtId="166" fontId="2" fillId="4" borderId="20" xfId="0" applyNumberFormat="1" applyFont="1" applyFill="1" applyBorder="1" applyAlignment="1">
      <alignment horizontal="right" vertical="center"/>
    </xf>
    <xf numFmtId="166" fontId="2" fillId="4" borderId="6" xfId="0" applyNumberFormat="1" applyFont="1" applyFill="1" applyBorder="1" applyAlignment="1">
      <alignment horizontal="right" vertical="center"/>
    </xf>
    <xf numFmtId="166" fontId="9" fillId="6" borderId="7" xfId="6" applyNumberFormat="1" applyFont="1" applyFill="1" applyBorder="1" applyAlignment="1">
      <alignment horizontal="right" vertical="center"/>
    </xf>
    <xf numFmtId="166" fontId="9" fillId="6" borderId="22" xfId="6" applyNumberFormat="1" applyFont="1" applyFill="1" applyBorder="1" applyAlignment="1">
      <alignment horizontal="right" vertical="center"/>
    </xf>
    <xf numFmtId="166" fontId="9" fillId="6" borderId="5" xfId="6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9" fillId="6" borderId="11" xfId="6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left" vertical="center"/>
    </xf>
    <xf numFmtId="1" fontId="2" fillId="0" borderId="32" xfId="0" applyNumberFormat="1" applyFont="1" applyFill="1" applyBorder="1" applyAlignment="1">
      <alignment horizontal="right" vertical="center"/>
    </xf>
    <xf numFmtId="1" fontId="2" fillId="0" borderId="33" xfId="0" applyNumberFormat="1" applyFont="1" applyFill="1" applyBorder="1" applyAlignment="1">
      <alignment horizontal="right" vertical="center"/>
    </xf>
    <xf numFmtId="1" fontId="2" fillId="0" borderId="34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vertical="center"/>
    </xf>
    <xf numFmtId="166" fontId="9" fillId="6" borderId="13" xfId="6" applyNumberFormat="1" applyFont="1" applyFill="1" applyBorder="1" applyAlignment="1">
      <alignment horizontal="right" vertical="center"/>
    </xf>
    <xf numFmtId="166" fontId="9" fillId="0" borderId="16" xfId="6" applyNumberFormat="1" applyFont="1" applyFill="1" applyBorder="1" applyAlignment="1">
      <alignment horizontal="right" vertical="center"/>
    </xf>
    <xf numFmtId="166" fontId="9" fillId="0" borderId="23" xfId="6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left" vertical="center"/>
    </xf>
    <xf numFmtId="166" fontId="2" fillId="4" borderId="25" xfId="0" applyNumberFormat="1" applyFont="1" applyFill="1" applyBorder="1" applyAlignment="1">
      <alignment horizontal="right" vertical="center"/>
    </xf>
    <xf numFmtId="166" fontId="2" fillId="4" borderId="17" xfId="0" applyNumberFormat="1" applyFont="1" applyFill="1" applyBorder="1" applyAlignment="1">
      <alignment horizontal="right" vertical="center"/>
    </xf>
    <xf numFmtId="166" fontId="2" fillId="4" borderId="26" xfId="0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left" vertical="center"/>
    </xf>
    <xf numFmtId="166" fontId="2" fillId="0" borderId="11" xfId="0" applyNumberFormat="1" applyFont="1" applyFill="1" applyBorder="1" applyAlignment="1">
      <alignment vertical="center"/>
    </xf>
    <xf numFmtId="166" fontId="3" fillId="0" borderId="15" xfId="0" applyNumberFormat="1" applyFont="1" applyFill="1" applyBorder="1" applyAlignment="1">
      <alignment horizontal="left" vertical="center"/>
    </xf>
    <xf numFmtId="166" fontId="2" fillId="4" borderId="12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3" fillId="0" borderId="22" xfId="0" applyNumberFormat="1" applyFont="1" applyFill="1" applyBorder="1" applyAlignment="1">
      <alignment horizontal="left" vertical="center"/>
    </xf>
    <xf numFmtId="166" fontId="3" fillId="0" borderId="12" xfId="0" applyNumberFormat="1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right" vertical="top"/>
    </xf>
    <xf numFmtId="3" fontId="9" fillId="0" borderId="2" xfId="3" applyNumberFormat="1" applyFont="1" applyFill="1" applyBorder="1" applyAlignment="1">
      <alignment horizontal="right" vertical="top"/>
    </xf>
    <xf numFmtId="3" fontId="9" fillId="9" borderId="2" xfId="3" applyNumberFormat="1" applyFont="1" applyFill="1" applyBorder="1" applyAlignment="1">
      <alignment horizontal="right" vertical="top"/>
    </xf>
    <xf numFmtId="3" fontId="8" fillId="0" borderId="2" xfId="3" applyNumberFormat="1" applyFont="1" applyFill="1" applyBorder="1" applyAlignment="1">
      <alignment horizontal="right" vertical="top"/>
    </xf>
    <xf numFmtId="0" fontId="8" fillId="0" borderId="10" xfId="3" applyFont="1" applyFill="1" applyBorder="1" applyAlignment="1">
      <alignment horizontal="center" vertical="center"/>
    </xf>
    <xf numFmtId="0" fontId="2" fillId="0" borderId="12" xfId="0" applyFont="1" applyFill="1" applyBorder="1"/>
    <xf numFmtId="3" fontId="9" fillId="0" borderId="21" xfId="3" applyNumberFormat="1" applyFont="1" applyFill="1" applyBorder="1" applyAlignment="1">
      <alignment horizontal="right" vertical="top"/>
    </xf>
    <xf numFmtId="3" fontId="9" fillId="0" borderId="15" xfId="3" applyNumberFormat="1" applyFont="1" applyFill="1" applyBorder="1" applyAlignment="1">
      <alignment horizontal="right" vertical="top"/>
    </xf>
    <xf numFmtId="3" fontId="9" fillId="0" borderId="22" xfId="3" applyNumberFormat="1" applyFont="1" applyFill="1" applyBorder="1" applyAlignment="1">
      <alignment horizontal="right" vertical="top"/>
    </xf>
    <xf numFmtId="3" fontId="9" fillId="0" borderId="16" xfId="3" applyNumberFormat="1" applyFont="1" applyFill="1" applyBorder="1" applyAlignment="1">
      <alignment horizontal="right" vertical="top"/>
    </xf>
    <xf numFmtId="3" fontId="9" fillId="9" borderId="12" xfId="3" applyNumberFormat="1" applyFont="1" applyFill="1" applyBorder="1" applyAlignment="1">
      <alignment horizontal="right" vertical="top"/>
    </xf>
    <xf numFmtId="3" fontId="8" fillId="0" borderId="12" xfId="3" applyNumberFormat="1" applyFont="1" applyFill="1" applyBorder="1" applyAlignment="1">
      <alignment horizontal="right" vertical="top"/>
    </xf>
    <xf numFmtId="0" fontId="8" fillId="0" borderId="10" xfId="8" applyFont="1" applyFill="1" applyBorder="1" applyAlignment="1">
      <alignment horizontal="left" vertical="top"/>
    </xf>
    <xf numFmtId="3" fontId="8" fillId="6" borderId="13" xfId="8" applyNumberFormat="1" applyFont="1" applyFill="1" applyBorder="1" applyAlignment="1">
      <alignment horizontal="right" vertical="top"/>
    </xf>
    <xf numFmtId="0" fontId="8" fillId="3" borderId="12" xfId="4" applyFont="1" applyFill="1" applyBorder="1" applyAlignment="1">
      <alignment horizontal="center" vertical="center"/>
    </xf>
    <xf numFmtId="0" fontId="8" fillId="3" borderId="12" xfId="8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3" fontId="9" fillId="6" borderId="13" xfId="8" applyNumberFormat="1" applyFont="1" applyFill="1" applyBorder="1" applyAlignment="1">
      <alignment horizontal="right" vertical="top"/>
    </xf>
    <xf numFmtId="3" fontId="9" fillId="6" borderId="2" xfId="8" applyNumberFormat="1" applyFont="1" applyFill="1" applyBorder="1" applyAlignment="1">
      <alignment horizontal="right" vertical="top"/>
    </xf>
    <xf numFmtId="3" fontId="9" fillId="9" borderId="2" xfId="8" applyNumberFormat="1" applyFont="1" applyFill="1" applyBorder="1" applyAlignment="1">
      <alignment horizontal="right" vertical="top"/>
    </xf>
    <xf numFmtId="3" fontId="9" fillId="9" borderId="12" xfId="8" applyNumberFormat="1" applyFont="1" applyFill="1" applyBorder="1" applyAlignment="1">
      <alignment horizontal="right" vertical="top"/>
    </xf>
    <xf numFmtId="165" fontId="9" fillId="6" borderId="2" xfId="8" applyNumberFormat="1" applyFont="1" applyFill="1" applyBorder="1" applyAlignment="1">
      <alignment horizontal="right" vertical="top"/>
    </xf>
    <xf numFmtId="165" fontId="9" fillId="9" borderId="2" xfId="8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/>
    <xf numFmtId="3" fontId="9" fillId="6" borderId="12" xfId="8" applyNumberFormat="1" applyFont="1" applyFill="1" applyBorder="1" applyAlignment="1">
      <alignment horizontal="right" vertical="top"/>
    </xf>
    <xf numFmtId="165" fontId="9" fillId="9" borderId="12" xfId="8" applyNumberFormat="1" applyFont="1" applyFill="1" applyBorder="1" applyAlignment="1">
      <alignment horizontal="right" vertical="top"/>
    </xf>
    <xf numFmtId="3" fontId="0" fillId="0" borderId="12" xfId="0" applyNumberFormat="1" applyBorder="1"/>
    <xf numFmtId="3" fontId="0" fillId="0" borderId="12" xfId="0" applyNumberFormat="1" applyFont="1" applyBorder="1"/>
    <xf numFmtId="0" fontId="8" fillId="3" borderId="8" xfId="7" applyFont="1" applyFill="1" applyBorder="1" applyAlignment="1">
      <alignment horizontal="center" vertical="center"/>
    </xf>
    <xf numFmtId="3" fontId="9" fillId="0" borderId="8" xfId="7" applyNumberFormat="1" applyFont="1" applyFill="1" applyBorder="1" applyAlignment="1">
      <alignment horizontal="right" vertical="top"/>
    </xf>
    <xf numFmtId="3" fontId="9" fillId="9" borderId="8" xfId="7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/>
    <xf numFmtId="0" fontId="23" fillId="2" borderId="12" xfId="0" applyFont="1" applyFill="1" applyBorder="1" applyAlignment="1">
      <alignment horizontal="center" vertical="center"/>
    </xf>
    <xf numFmtId="3" fontId="24" fillId="6" borderId="12" xfId="6" applyNumberFormat="1" applyFont="1" applyFill="1" applyBorder="1" applyAlignment="1">
      <alignment horizontal="right" vertical="center"/>
    </xf>
    <xf numFmtId="164" fontId="9" fillId="6" borderId="12" xfId="6" applyNumberFormat="1" applyFont="1" applyFill="1" applyBorder="1" applyAlignment="1">
      <alignment horizontal="right" vertical="center"/>
    </xf>
    <xf numFmtId="1" fontId="25" fillId="0" borderId="12" xfId="0" applyNumberFormat="1" applyFont="1" applyBorder="1" applyAlignment="1">
      <alignment vertical="center"/>
    </xf>
    <xf numFmtId="166" fontId="25" fillId="0" borderId="0" xfId="0" applyNumberFormat="1" applyFont="1"/>
    <xf numFmtId="166" fontId="2" fillId="0" borderId="0" xfId="0" applyNumberFormat="1" applyFont="1"/>
    <xf numFmtId="166" fontId="22" fillId="0" borderId="0" xfId="0" applyNumberFormat="1" applyFont="1"/>
    <xf numFmtId="166" fontId="0" fillId="0" borderId="0" xfId="0" applyNumberFormat="1"/>
    <xf numFmtId="166" fontId="25" fillId="0" borderId="12" xfId="0" applyNumberFormat="1" applyFont="1" applyBorder="1"/>
    <xf numFmtId="166" fontId="2" fillId="0" borderId="12" xfId="0" applyNumberFormat="1" applyFont="1" applyBorder="1"/>
    <xf numFmtId="1" fontId="25" fillId="0" borderId="12" xfId="0" applyNumberFormat="1" applyFont="1" applyBorder="1"/>
    <xf numFmtId="1" fontId="2" fillId="0" borderId="12" xfId="0" applyNumberFormat="1" applyFont="1" applyBorder="1"/>
    <xf numFmtId="0" fontId="8" fillId="3" borderId="8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8" fillId="3" borderId="28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top"/>
    </xf>
    <xf numFmtId="0" fontId="8" fillId="0" borderId="10" xfId="3" applyFont="1" applyFill="1" applyBorder="1" applyAlignment="1">
      <alignment horizontal="center" vertical="top"/>
    </xf>
    <xf numFmtId="0" fontId="8" fillId="0" borderId="3" xfId="3" applyFont="1" applyFill="1" applyBorder="1" applyAlignment="1">
      <alignment horizontal="center" vertical="top"/>
    </xf>
    <xf numFmtId="0" fontId="8" fillId="0" borderId="4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3" fontId="8" fillId="6" borderId="6" xfId="8" applyNumberFormat="1" applyFont="1" applyFill="1" applyBorder="1" applyAlignment="1">
      <alignment horizontal="left" vertical="top"/>
    </xf>
    <xf numFmtId="3" fontId="8" fillId="6" borderId="10" xfId="8" applyNumberFormat="1" applyFont="1" applyFill="1" applyBorder="1" applyAlignment="1">
      <alignment horizontal="left" vertical="top"/>
    </xf>
    <xf numFmtId="3" fontId="8" fillId="6" borderId="3" xfId="8" applyNumberFormat="1" applyFont="1" applyFill="1" applyBorder="1" applyAlignment="1">
      <alignment horizontal="left" vertical="top"/>
    </xf>
    <xf numFmtId="0" fontId="8" fillId="6" borderId="7" xfId="8" applyFont="1" applyFill="1" applyBorder="1" applyAlignment="1">
      <alignment horizontal="center" vertical="center"/>
    </xf>
    <xf numFmtId="0" fontId="8" fillId="6" borderId="30" xfId="8" applyFont="1" applyFill="1" applyBorder="1" applyAlignment="1">
      <alignment horizontal="center" vertical="center"/>
    </xf>
    <xf numFmtId="0" fontId="8" fillId="6" borderId="4" xfId="8" applyFont="1" applyFill="1" applyBorder="1" applyAlignment="1">
      <alignment horizontal="center" vertical="center"/>
    </xf>
    <xf numFmtId="0" fontId="8" fillId="6" borderId="0" xfId="8" applyFont="1" applyFill="1" applyBorder="1" applyAlignment="1">
      <alignment horizontal="center" vertical="center"/>
    </xf>
    <xf numFmtId="0" fontId="8" fillId="6" borderId="13" xfId="8" applyFont="1" applyFill="1" applyBorder="1" applyAlignment="1">
      <alignment horizontal="center" vertical="center"/>
    </xf>
    <xf numFmtId="0" fontId="8" fillId="6" borderId="31" xfId="8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30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3" fontId="8" fillId="6" borderId="4" xfId="8" applyNumberFormat="1" applyFont="1" applyFill="1" applyBorder="1" applyAlignment="1">
      <alignment horizontal="left" vertical="top"/>
    </xf>
    <xf numFmtId="3" fontId="8" fillId="6" borderId="13" xfId="8" applyNumberFormat="1" applyFont="1" applyFill="1" applyBorder="1" applyAlignment="1">
      <alignment horizontal="left" vertical="top"/>
    </xf>
    <xf numFmtId="0" fontId="8" fillId="0" borderId="7" xfId="4" applyFont="1" applyFill="1" applyBorder="1" applyAlignment="1">
      <alignment horizontal="left" vertical="top"/>
    </xf>
    <xf numFmtId="0" fontId="8" fillId="0" borderId="4" xfId="4" applyFont="1" applyFill="1" applyBorder="1" applyAlignment="1">
      <alignment horizontal="left" vertical="top"/>
    </xf>
    <xf numFmtId="0" fontId="8" fillId="0" borderId="13" xfId="4" applyFont="1" applyFill="1" applyBorder="1" applyAlignment="1">
      <alignment horizontal="left" vertical="top"/>
    </xf>
    <xf numFmtId="0" fontId="8" fillId="0" borderId="10" xfId="4" applyFont="1" applyFill="1" applyBorder="1" applyAlignment="1">
      <alignment horizontal="left" vertical="top" wrapText="1"/>
    </xf>
    <xf numFmtId="0" fontId="8" fillId="0" borderId="13" xfId="4" applyFont="1" applyFill="1" applyBorder="1" applyAlignment="1">
      <alignment horizontal="left" vertical="top" wrapText="1"/>
    </xf>
    <xf numFmtId="0" fontId="8" fillId="0" borderId="6" xfId="4" applyFont="1" applyFill="1" applyBorder="1" applyAlignment="1">
      <alignment horizontal="left" vertical="top" wrapText="1"/>
    </xf>
    <xf numFmtId="0" fontId="8" fillId="0" borderId="6" xfId="4" applyFont="1" applyFill="1" applyBorder="1" applyAlignment="1">
      <alignment horizontal="left" vertical="top"/>
    </xf>
    <xf numFmtId="0" fontId="8" fillId="0" borderId="10" xfId="4" applyFont="1" applyFill="1" applyBorder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8" fillId="6" borderId="12" xfId="7" applyFont="1" applyFill="1" applyBorder="1" applyAlignment="1">
      <alignment horizontal="center" vertical="center"/>
    </xf>
    <xf numFmtId="3" fontId="8" fillId="6" borderId="6" xfId="7" applyNumberFormat="1" applyFont="1" applyFill="1" applyBorder="1" applyAlignment="1">
      <alignment horizontal="left" vertical="top" wrapText="1"/>
    </xf>
    <xf numFmtId="3" fontId="8" fillId="6" borderId="10" xfId="7" applyNumberFormat="1" applyFont="1" applyFill="1" applyBorder="1" applyAlignment="1">
      <alignment horizontal="left" vertical="top" wrapText="1"/>
    </xf>
    <xf numFmtId="3" fontId="8" fillId="6" borderId="13" xfId="7" applyNumberFormat="1" applyFont="1" applyFill="1" applyBorder="1" applyAlignment="1">
      <alignment horizontal="left" vertical="top" wrapText="1"/>
    </xf>
    <xf numFmtId="0" fontId="8" fillId="6" borderId="7" xfId="7" applyFont="1" applyFill="1" applyBorder="1" applyAlignment="1">
      <alignment horizontal="center" vertical="center"/>
    </xf>
    <xf numFmtId="0" fontId="8" fillId="6" borderId="30" xfId="7" applyFont="1" applyFill="1" applyBorder="1" applyAlignment="1">
      <alignment horizontal="center" vertical="center"/>
    </xf>
    <xf numFmtId="0" fontId="8" fillId="6" borderId="4" xfId="7" applyFont="1" applyFill="1" applyBorder="1" applyAlignment="1">
      <alignment horizontal="center" vertical="center"/>
    </xf>
    <xf numFmtId="0" fontId="8" fillId="6" borderId="0" xfId="7" applyFont="1" applyFill="1" applyBorder="1" applyAlignment="1">
      <alignment horizontal="center" vertical="center"/>
    </xf>
    <xf numFmtId="0" fontId="8" fillId="6" borderId="13" xfId="7" applyFont="1" applyFill="1" applyBorder="1" applyAlignment="1">
      <alignment horizontal="center" vertical="center"/>
    </xf>
    <xf numFmtId="0" fontId="8" fillId="6" borderId="31" xfId="7" applyFont="1" applyFill="1" applyBorder="1" applyAlignment="1">
      <alignment horizontal="center" vertical="center"/>
    </xf>
    <xf numFmtId="3" fontId="8" fillId="6" borderId="3" xfId="7" applyNumberFormat="1" applyFont="1" applyFill="1" applyBorder="1" applyAlignment="1">
      <alignment horizontal="left" vertical="top" wrapText="1"/>
    </xf>
    <xf numFmtId="0" fontId="8" fillId="6" borderId="6" xfId="7" applyFont="1" applyFill="1" applyBorder="1" applyAlignment="1">
      <alignment horizontal="left" vertical="top" wrapText="1"/>
    </xf>
    <xf numFmtId="0" fontId="8" fillId="6" borderId="10" xfId="7" applyFont="1" applyFill="1" applyBorder="1" applyAlignment="1">
      <alignment horizontal="left" vertical="top" wrapText="1"/>
    </xf>
    <xf numFmtId="0" fontId="8" fillId="6" borderId="13" xfId="7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</cellXfs>
  <cellStyles count="9">
    <cellStyle name="Normal" xfId="0" builtinId="0"/>
    <cellStyle name="Normal_commerce extérieur" xfId="1"/>
    <cellStyle name="Normal_Comptes régionaux" xfId="2"/>
    <cellStyle name="Normal_Comptes régionaux2" xfId="3"/>
    <cellStyle name="Normal_Feuil1" xfId="4"/>
    <cellStyle name="Normal_RICA" xfId="5"/>
    <cellStyle name="Normal_RICA 1990-2010" xfId="6"/>
    <cellStyle name="Normal_SAA effectifs" xfId="7"/>
    <cellStyle name="Normal_SAA production volailles" xfId="8"/>
  </cellStyles>
  <dxfs count="0"/>
  <tableStyles count="0" defaultTableStyle="TableStyleMedium2" defaultPivotStyle="PivotStyleLight16"/>
  <colors>
    <mruColors>
      <color rgb="FFFFCC99"/>
      <color rgb="FF99CC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0"/>
  <sheetViews>
    <sheetView workbookViewId="0"/>
  </sheetViews>
  <sheetFormatPr baseColWidth="10" defaultRowHeight="12"/>
  <cols>
    <col min="1" max="1" width="46.7109375" style="21" customWidth="1"/>
    <col min="2" max="6" width="11.7109375" style="21" customWidth="1"/>
    <col min="7" max="7" width="11.7109375" style="65" customWidth="1"/>
    <col min="8" max="12" width="11.7109375" style="21" customWidth="1"/>
    <col min="13" max="13" width="11.7109375" style="65" customWidth="1"/>
    <col min="14" max="18" width="11.7109375" style="21" customWidth="1"/>
    <col min="19" max="19" width="11.7109375" style="66" customWidth="1"/>
    <col min="20" max="24" width="11.7109375" style="21" customWidth="1"/>
    <col min="25" max="25" width="11.7109375" style="66" customWidth="1"/>
    <col min="26" max="30" width="11.7109375" style="21" customWidth="1"/>
    <col min="31" max="31" width="11.7109375" style="66" customWidth="1"/>
    <col min="32" max="36" width="11.7109375" style="21" customWidth="1"/>
    <col min="37" max="37" width="11.7109375" style="66" customWidth="1"/>
    <col min="38" max="42" width="11.7109375" style="21" customWidth="1"/>
    <col min="43" max="43" width="11.7109375" style="66" customWidth="1"/>
    <col min="44" max="48" width="11.7109375" style="21" customWidth="1"/>
    <col min="49" max="49" width="11.7109375" style="171" customWidth="1"/>
    <col min="50" max="74" width="11.7109375" style="21" customWidth="1"/>
    <col min="75" max="16384" width="11.42578125" style="21"/>
  </cols>
  <sheetData>
    <row r="1" spans="1:61">
      <c r="A1" s="63" t="s">
        <v>164</v>
      </c>
    </row>
    <row r="2" spans="1:61">
      <c r="A2" s="64" t="s">
        <v>2</v>
      </c>
    </row>
    <row r="3" spans="1:61">
      <c r="A3" s="63" t="s">
        <v>250</v>
      </c>
      <c r="D3" s="67" t="s">
        <v>218</v>
      </c>
    </row>
    <row r="4" spans="1:61">
      <c r="A4" s="21" t="s">
        <v>251</v>
      </c>
    </row>
    <row r="6" spans="1:61">
      <c r="A6" s="63" t="s">
        <v>220</v>
      </c>
    </row>
    <row r="7" spans="1:61">
      <c r="A7" s="4" t="s">
        <v>252</v>
      </c>
    </row>
    <row r="9" spans="1:61">
      <c r="A9" s="305"/>
      <c r="B9" s="302" t="s">
        <v>103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4"/>
    </row>
    <row r="10" spans="1:61" s="129" customFormat="1">
      <c r="A10" s="305"/>
      <c r="B10" s="306">
        <v>2010</v>
      </c>
      <c r="C10" s="306"/>
      <c r="D10" s="306"/>
      <c r="E10" s="306"/>
      <c r="F10" s="306"/>
      <c r="G10" s="306"/>
      <c r="H10" s="306">
        <v>2011</v>
      </c>
      <c r="I10" s="306"/>
      <c r="J10" s="306"/>
      <c r="K10" s="306"/>
      <c r="L10" s="306"/>
      <c r="M10" s="306"/>
      <c r="N10" s="306">
        <v>2012</v>
      </c>
      <c r="O10" s="306"/>
      <c r="P10" s="306"/>
      <c r="Q10" s="306"/>
      <c r="R10" s="306"/>
      <c r="S10" s="306"/>
      <c r="T10" s="306">
        <v>2013</v>
      </c>
      <c r="U10" s="306"/>
      <c r="V10" s="306"/>
      <c r="W10" s="306"/>
      <c r="X10" s="306"/>
      <c r="Y10" s="306"/>
      <c r="Z10" s="306">
        <v>2014</v>
      </c>
      <c r="AA10" s="306"/>
      <c r="AB10" s="306"/>
      <c r="AC10" s="306"/>
      <c r="AD10" s="306"/>
      <c r="AE10" s="306"/>
      <c r="AF10" s="306">
        <v>2015</v>
      </c>
      <c r="AG10" s="306"/>
      <c r="AH10" s="306"/>
      <c r="AI10" s="306"/>
      <c r="AJ10" s="306"/>
      <c r="AK10" s="306"/>
      <c r="AL10" s="306">
        <v>2016</v>
      </c>
      <c r="AM10" s="306"/>
      <c r="AN10" s="306"/>
      <c r="AO10" s="306"/>
      <c r="AP10" s="306"/>
      <c r="AQ10" s="306"/>
      <c r="AR10" s="299">
        <v>2017</v>
      </c>
      <c r="AS10" s="300"/>
      <c r="AT10" s="300"/>
      <c r="AU10" s="300"/>
      <c r="AV10" s="300"/>
      <c r="AW10" s="301"/>
      <c r="AX10" s="299">
        <v>2018</v>
      </c>
      <c r="AY10" s="300"/>
      <c r="AZ10" s="300"/>
      <c r="BA10" s="300"/>
      <c r="BB10" s="300"/>
      <c r="BC10" s="301"/>
      <c r="BD10" s="299">
        <v>2019</v>
      </c>
      <c r="BE10" s="300"/>
      <c r="BF10" s="300"/>
      <c r="BG10" s="300"/>
      <c r="BH10" s="300"/>
      <c r="BI10" s="301"/>
    </row>
    <row r="11" spans="1:61" s="128" customFormat="1" ht="24">
      <c r="A11" s="130" t="s">
        <v>53</v>
      </c>
      <c r="B11" s="131" t="s">
        <v>105</v>
      </c>
      <c r="C11" s="131" t="s">
        <v>106</v>
      </c>
      <c r="D11" s="131" t="s">
        <v>100</v>
      </c>
      <c r="E11" s="131" t="s">
        <v>101</v>
      </c>
      <c r="F11" s="131" t="s">
        <v>102</v>
      </c>
      <c r="G11" s="135" t="s">
        <v>107</v>
      </c>
      <c r="H11" s="131" t="s">
        <v>105</v>
      </c>
      <c r="I11" s="131" t="s">
        <v>106</v>
      </c>
      <c r="J11" s="131" t="s">
        <v>100</v>
      </c>
      <c r="K11" s="131" t="s">
        <v>101</v>
      </c>
      <c r="L11" s="131" t="s">
        <v>102</v>
      </c>
      <c r="M11" s="135" t="s">
        <v>107</v>
      </c>
      <c r="N11" s="131" t="s">
        <v>105</v>
      </c>
      <c r="O11" s="131" t="s">
        <v>106</v>
      </c>
      <c r="P11" s="131" t="s">
        <v>100</v>
      </c>
      <c r="Q11" s="131" t="s">
        <v>101</v>
      </c>
      <c r="R11" s="131" t="s">
        <v>102</v>
      </c>
      <c r="S11" s="135" t="s">
        <v>107</v>
      </c>
      <c r="T11" s="131" t="s">
        <v>105</v>
      </c>
      <c r="U11" s="131" t="s">
        <v>106</v>
      </c>
      <c r="V11" s="131" t="s">
        <v>100</v>
      </c>
      <c r="W11" s="131" t="s">
        <v>101</v>
      </c>
      <c r="X11" s="131" t="s">
        <v>102</v>
      </c>
      <c r="Y11" s="135" t="s">
        <v>107</v>
      </c>
      <c r="Z11" s="131" t="s">
        <v>105</v>
      </c>
      <c r="AA11" s="131" t="s">
        <v>106</v>
      </c>
      <c r="AB11" s="131" t="s">
        <v>100</v>
      </c>
      <c r="AC11" s="131" t="s">
        <v>101</v>
      </c>
      <c r="AD11" s="131" t="s">
        <v>102</v>
      </c>
      <c r="AE11" s="135" t="s">
        <v>107</v>
      </c>
      <c r="AF11" s="131" t="s">
        <v>105</v>
      </c>
      <c r="AG11" s="131" t="s">
        <v>106</v>
      </c>
      <c r="AH11" s="131" t="s">
        <v>100</v>
      </c>
      <c r="AI11" s="131" t="s">
        <v>101</v>
      </c>
      <c r="AJ11" s="131" t="s">
        <v>102</v>
      </c>
      <c r="AK11" s="135" t="s">
        <v>107</v>
      </c>
      <c r="AL11" s="131" t="s">
        <v>105</v>
      </c>
      <c r="AM11" s="131" t="s">
        <v>106</v>
      </c>
      <c r="AN11" s="131" t="s">
        <v>100</v>
      </c>
      <c r="AO11" s="131" t="s">
        <v>101</v>
      </c>
      <c r="AP11" s="131" t="s">
        <v>102</v>
      </c>
      <c r="AQ11" s="135" t="s">
        <v>107</v>
      </c>
      <c r="AR11" s="173" t="s">
        <v>247</v>
      </c>
      <c r="AS11" s="173" t="s">
        <v>248</v>
      </c>
      <c r="AT11" s="173" t="s">
        <v>100</v>
      </c>
      <c r="AU11" s="173" t="s">
        <v>101</v>
      </c>
      <c r="AV11" s="173" t="s">
        <v>102</v>
      </c>
      <c r="AW11" s="172" t="s">
        <v>107</v>
      </c>
      <c r="AX11" s="173" t="s">
        <v>247</v>
      </c>
      <c r="AY11" s="173" t="s">
        <v>248</v>
      </c>
      <c r="AZ11" s="173" t="s">
        <v>100</v>
      </c>
      <c r="BA11" s="173" t="s">
        <v>101</v>
      </c>
      <c r="BB11" s="173" t="s">
        <v>102</v>
      </c>
      <c r="BC11" s="172" t="s">
        <v>107</v>
      </c>
      <c r="BD11" s="173" t="s">
        <v>247</v>
      </c>
      <c r="BE11" s="173" t="s">
        <v>248</v>
      </c>
      <c r="BF11" s="173" t="s">
        <v>100</v>
      </c>
      <c r="BG11" s="173" t="s">
        <v>101</v>
      </c>
      <c r="BH11" s="173" t="s">
        <v>102</v>
      </c>
      <c r="BI11" s="172" t="s">
        <v>107</v>
      </c>
    </row>
    <row r="12" spans="1:61">
      <c r="A12" s="132" t="s">
        <v>108</v>
      </c>
      <c r="B12" s="133">
        <v>0.46</v>
      </c>
      <c r="C12" s="133">
        <v>7.93</v>
      </c>
      <c r="D12" s="133">
        <v>0.4</v>
      </c>
      <c r="E12" s="133">
        <v>1.61</v>
      </c>
      <c r="F12" s="133">
        <v>34.590000000000003</v>
      </c>
      <c r="G12" s="136">
        <f>SUM(B12:F12)</f>
        <v>44.99</v>
      </c>
      <c r="H12" s="133">
        <v>0.3</v>
      </c>
      <c r="I12" s="133">
        <v>7.23</v>
      </c>
      <c r="J12" s="133">
        <v>0.32</v>
      </c>
      <c r="K12" s="133">
        <v>1.9</v>
      </c>
      <c r="L12" s="133">
        <v>43.98</v>
      </c>
      <c r="M12" s="136">
        <f>SUM(H12:L12)</f>
        <v>53.73</v>
      </c>
      <c r="N12" s="133">
        <v>0.5</v>
      </c>
      <c r="O12" s="133">
        <v>9.1999999999999993</v>
      </c>
      <c r="P12" s="133">
        <v>0.44</v>
      </c>
      <c r="Q12" s="133">
        <v>1.5</v>
      </c>
      <c r="R12" s="133">
        <v>51.54</v>
      </c>
      <c r="S12" s="136">
        <f>SUM(N12:R12)</f>
        <v>63.18</v>
      </c>
      <c r="T12" s="133">
        <v>0.15</v>
      </c>
      <c r="U12" s="133">
        <v>5.14</v>
      </c>
      <c r="V12" s="133">
        <v>0.23</v>
      </c>
      <c r="W12" s="133">
        <v>0.81</v>
      </c>
      <c r="X12" s="133">
        <v>32.51</v>
      </c>
      <c r="Y12" s="136">
        <f>SUM(T12:X12)</f>
        <v>38.839999999999996</v>
      </c>
      <c r="Z12" s="133">
        <v>0.17</v>
      </c>
      <c r="AA12" s="133">
        <v>5.96</v>
      </c>
      <c r="AB12" s="133">
        <v>0.27</v>
      </c>
      <c r="AC12" s="133">
        <v>0.94</v>
      </c>
      <c r="AD12" s="133">
        <v>37.659999999999997</v>
      </c>
      <c r="AE12" s="136">
        <f>SUM(Z12:AD12)</f>
        <v>45</v>
      </c>
      <c r="AF12" s="133">
        <v>0.21</v>
      </c>
      <c r="AG12" s="133">
        <v>7.48</v>
      </c>
      <c r="AH12" s="133">
        <v>0.3</v>
      </c>
      <c r="AI12" s="133">
        <v>1.04</v>
      </c>
      <c r="AJ12" s="133">
        <v>48.21</v>
      </c>
      <c r="AK12" s="136">
        <f>SUM(AF12:AJ12)</f>
        <v>57.24</v>
      </c>
      <c r="AL12" s="133">
        <v>0.18</v>
      </c>
      <c r="AM12" s="133">
        <v>4.92</v>
      </c>
      <c r="AN12" s="133">
        <v>0.25</v>
      </c>
      <c r="AO12" s="133">
        <v>0.81</v>
      </c>
      <c r="AP12" s="133">
        <v>28.83</v>
      </c>
      <c r="AQ12" s="136">
        <f>SUM(AL12:AP12)</f>
        <v>34.989999999999995</v>
      </c>
      <c r="AR12" s="133">
        <v>0.12</v>
      </c>
      <c r="AS12" s="133">
        <v>5.83</v>
      </c>
      <c r="AT12" s="133">
        <v>0.18</v>
      </c>
      <c r="AU12" s="133">
        <v>1.36</v>
      </c>
      <c r="AV12" s="133">
        <v>35.380000000000003</v>
      </c>
      <c r="AW12" s="136">
        <f>SUM(AR12:AV12)</f>
        <v>42.870000000000005</v>
      </c>
      <c r="AX12" s="133">
        <v>0.11</v>
      </c>
      <c r="AY12" s="133">
        <v>4.87</v>
      </c>
      <c r="AZ12" s="133">
        <v>0.24</v>
      </c>
      <c r="BA12" s="133">
        <v>0.65</v>
      </c>
      <c r="BB12" s="133">
        <v>29.26</v>
      </c>
      <c r="BC12" s="136">
        <f>SUM(AX12:BB12)</f>
        <v>35.130000000000003</v>
      </c>
      <c r="BD12" s="133">
        <v>0.09</v>
      </c>
      <c r="BE12" s="133">
        <v>3.69</v>
      </c>
      <c r="BF12" s="133">
        <v>0.35</v>
      </c>
      <c r="BG12" s="133">
        <v>0.68</v>
      </c>
      <c r="BH12" s="133">
        <v>28.69</v>
      </c>
      <c r="BI12" s="136">
        <f>SUM(BD12:BH12)</f>
        <v>33.5</v>
      </c>
    </row>
    <row r="13" spans="1:61">
      <c r="A13" s="132" t="s">
        <v>109</v>
      </c>
      <c r="B13" s="133">
        <v>56.43</v>
      </c>
      <c r="C13" s="133">
        <v>96.55</v>
      </c>
      <c r="D13" s="133">
        <v>100.16</v>
      </c>
      <c r="E13" s="133">
        <v>108.45</v>
      </c>
      <c r="F13" s="133">
        <v>82.47</v>
      </c>
      <c r="G13" s="136">
        <f t="shared" ref="G13:G70" si="0">SUM(B13:F13)</f>
        <v>444.05999999999995</v>
      </c>
      <c r="H13" s="133">
        <v>53.57</v>
      </c>
      <c r="I13" s="133">
        <v>96.82</v>
      </c>
      <c r="J13" s="133">
        <v>98.25</v>
      </c>
      <c r="K13" s="133">
        <v>103.91</v>
      </c>
      <c r="L13" s="133">
        <v>89.81</v>
      </c>
      <c r="M13" s="136">
        <f t="shared" ref="M13:M70" si="1">SUM(H13:L13)</f>
        <v>442.35999999999996</v>
      </c>
      <c r="N13" s="133">
        <v>73.8</v>
      </c>
      <c r="O13" s="133">
        <v>130.02000000000001</v>
      </c>
      <c r="P13" s="133">
        <v>124.13</v>
      </c>
      <c r="Q13" s="133">
        <v>136.52000000000001</v>
      </c>
      <c r="R13" s="133">
        <v>122.62</v>
      </c>
      <c r="S13" s="136">
        <f t="shared" ref="S13:S70" si="2">SUM(N13:R13)</f>
        <v>587.09</v>
      </c>
      <c r="T13" s="133">
        <v>47.23</v>
      </c>
      <c r="U13" s="133">
        <v>86.55</v>
      </c>
      <c r="V13" s="133">
        <v>93.34</v>
      </c>
      <c r="W13" s="133">
        <v>92.92</v>
      </c>
      <c r="X13" s="133">
        <v>81.72</v>
      </c>
      <c r="Y13" s="136">
        <f t="shared" ref="Y13:Y70" si="3">SUM(T13:X13)</f>
        <v>401.76</v>
      </c>
      <c r="Z13" s="133">
        <v>55</v>
      </c>
      <c r="AA13" s="133">
        <v>93.86</v>
      </c>
      <c r="AB13" s="133">
        <v>94.24</v>
      </c>
      <c r="AC13" s="133">
        <v>100.53</v>
      </c>
      <c r="AD13" s="133">
        <v>88.41</v>
      </c>
      <c r="AE13" s="136">
        <f t="shared" ref="AE13:AE70" si="4">SUM(Z13:AD13)</f>
        <v>432.03999999999996</v>
      </c>
      <c r="AF13" s="133">
        <v>59.97</v>
      </c>
      <c r="AG13" s="133">
        <v>99.68</v>
      </c>
      <c r="AH13" s="133">
        <v>94.55</v>
      </c>
      <c r="AI13" s="133">
        <v>108.63</v>
      </c>
      <c r="AJ13" s="133">
        <v>91.3</v>
      </c>
      <c r="AK13" s="136">
        <f t="shared" ref="AK13:AK70" si="5">SUM(AF13:AJ13)</f>
        <v>454.13</v>
      </c>
      <c r="AL13" s="133">
        <v>48.03</v>
      </c>
      <c r="AM13" s="133">
        <v>70.39</v>
      </c>
      <c r="AN13" s="133">
        <v>70.05</v>
      </c>
      <c r="AO13" s="133">
        <v>65.59</v>
      </c>
      <c r="AP13" s="133">
        <v>72.099999999999994</v>
      </c>
      <c r="AQ13" s="136">
        <f t="shared" ref="AQ13:AQ70" si="6">SUM(AL13:AP13)</f>
        <v>326.15999999999997</v>
      </c>
      <c r="AR13" s="133">
        <v>52.3</v>
      </c>
      <c r="AS13" s="133">
        <v>81.540000000000006</v>
      </c>
      <c r="AT13" s="133">
        <v>80.89</v>
      </c>
      <c r="AU13" s="133">
        <v>90</v>
      </c>
      <c r="AV13" s="133">
        <v>80.27</v>
      </c>
      <c r="AW13" s="136">
        <f t="shared" ref="AW13:AW70" si="7">SUM(AR13:AV13)</f>
        <v>385</v>
      </c>
      <c r="AX13" s="133">
        <v>51.11</v>
      </c>
      <c r="AY13" s="133">
        <v>83.52</v>
      </c>
      <c r="AZ13" s="133">
        <v>79.239999999999995</v>
      </c>
      <c r="BA13" s="133">
        <v>89.29</v>
      </c>
      <c r="BB13" s="133">
        <v>72.739999999999995</v>
      </c>
      <c r="BC13" s="136">
        <f t="shared" ref="BC13:BC70" si="8">SUM(AX13:BB13)</f>
        <v>375.90000000000003</v>
      </c>
      <c r="BD13" s="133">
        <v>56.04</v>
      </c>
      <c r="BE13" s="133">
        <v>89.42</v>
      </c>
      <c r="BF13" s="133">
        <v>87.29</v>
      </c>
      <c r="BG13" s="133">
        <v>99.24</v>
      </c>
      <c r="BH13" s="133">
        <v>86.78</v>
      </c>
      <c r="BI13" s="136">
        <f t="shared" ref="BI13:BI70" si="9">SUM(BD13:BH13)</f>
        <v>418.77</v>
      </c>
    </row>
    <row r="14" spans="1:61">
      <c r="A14" s="132" t="s">
        <v>110</v>
      </c>
      <c r="B14" s="133">
        <v>10.119999999999999</v>
      </c>
      <c r="C14" s="133">
        <v>43.64</v>
      </c>
      <c r="D14" s="133">
        <v>6.64</v>
      </c>
      <c r="E14" s="133">
        <v>57.5</v>
      </c>
      <c r="F14" s="133">
        <v>71.709999999999994</v>
      </c>
      <c r="G14" s="136">
        <f t="shared" si="0"/>
        <v>189.61</v>
      </c>
      <c r="H14" s="133">
        <v>15.62</v>
      </c>
      <c r="I14" s="133">
        <v>53.81</v>
      </c>
      <c r="J14" s="133">
        <v>13.41</v>
      </c>
      <c r="K14" s="133">
        <v>68.709999999999994</v>
      </c>
      <c r="L14" s="133">
        <v>83.89</v>
      </c>
      <c r="M14" s="136">
        <f t="shared" si="1"/>
        <v>235.44</v>
      </c>
      <c r="N14" s="133">
        <v>23.02</v>
      </c>
      <c r="O14" s="133">
        <v>79.75</v>
      </c>
      <c r="P14" s="133">
        <v>23.84</v>
      </c>
      <c r="Q14" s="133">
        <v>70.31</v>
      </c>
      <c r="R14" s="133">
        <v>98.51</v>
      </c>
      <c r="S14" s="136">
        <f t="shared" si="2"/>
        <v>295.43</v>
      </c>
      <c r="T14" s="133">
        <v>27.55</v>
      </c>
      <c r="U14" s="133">
        <v>80.650000000000006</v>
      </c>
      <c r="V14" s="133">
        <v>11.83</v>
      </c>
      <c r="W14" s="133">
        <v>59.74</v>
      </c>
      <c r="X14" s="133">
        <v>83.71</v>
      </c>
      <c r="Y14" s="136">
        <f t="shared" si="3"/>
        <v>263.48</v>
      </c>
      <c r="Z14" s="133">
        <v>26.26</v>
      </c>
      <c r="AA14" s="133">
        <v>76.89</v>
      </c>
      <c r="AB14" s="133">
        <v>11.27</v>
      </c>
      <c r="AC14" s="133">
        <v>56.95</v>
      </c>
      <c r="AD14" s="133">
        <v>79.81</v>
      </c>
      <c r="AE14" s="136">
        <f t="shared" si="4"/>
        <v>251.18</v>
      </c>
      <c r="AF14" s="133">
        <v>13.39</v>
      </c>
      <c r="AG14" s="133">
        <v>37.54</v>
      </c>
      <c r="AH14" s="133">
        <v>10.27</v>
      </c>
      <c r="AI14" s="133">
        <v>48.28</v>
      </c>
      <c r="AJ14" s="133">
        <v>65.52</v>
      </c>
      <c r="AK14" s="136">
        <f t="shared" si="5"/>
        <v>175</v>
      </c>
      <c r="AL14" s="133">
        <v>8.86</v>
      </c>
      <c r="AM14" s="133">
        <v>26.94</v>
      </c>
      <c r="AN14" s="133">
        <v>8.1300000000000008</v>
      </c>
      <c r="AO14" s="133">
        <v>36</v>
      </c>
      <c r="AP14" s="133">
        <v>56.52</v>
      </c>
      <c r="AQ14" s="136">
        <f t="shared" si="6"/>
        <v>136.45000000000002</v>
      </c>
      <c r="AR14" s="133">
        <v>11.21</v>
      </c>
      <c r="AS14" s="133">
        <v>40.369999999999997</v>
      </c>
      <c r="AT14" s="133">
        <v>11.11</v>
      </c>
      <c r="AU14" s="133">
        <v>45.6</v>
      </c>
      <c r="AV14" s="133">
        <v>58.76</v>
      </c>
      <c r="AW14" s="136">
        <f t="shared" si="7"/>
        <v>167.04999999999998</v>
      </c>
      <c r="AX14" s="133">
        <v>17.05</v>
      </c>
      <c r="AY14" s="133">
        <v>38.549999999999997</v>
      </c>
      <c r="AZ14" s="133">
        <v>12.92</v>
      </c>
      <c r="BA14" s="133">
        <v>47.88</v>
      </c>
      <c r="BB14" s="133">
        <v>61.17</v>
      </c>
      <c r="BC14" s="136">
        <f t="shared" si="8"/>
        <v>177.57</v>
      </c>
      <c r="BD14" s="133">
        <v>9.9700000000000006</v>
      </c>
      <c r="BE14" s="133">
        <v>28.55</v>
      </c>
      <c r="BF14" s="133">
        <v>10.57</v>
      </c>
      <c r="BG14" s="133">
        <v>45.91</v>
      </c>
      <c r="BH14" s="133">
        <v>49.98</v>
      </c>
      <c r="BI14" s="136">
        <f t="shared" si="9"/>
        <v>144.97999999999999</v>
      </c>
    </row>
    <row r="15" spans="1:61">
      <c r="A15" s="132" t="s">
        <v>111</v>
      </c>
      <c r="B15" s="133">
        <v>5.82</v>
      </c>
      <c r="C15" s="133">
        <v>8.82</v>
      </c>
      <c r="D15" s="133">
        <v>8.68</v>
      </c>
      <c r="E15" s="133">
        <v>13.36</v>
      </c>
      <c r="F15" s="133">
        <v>6.28</v>
      </c>
      <c r="G15" s="136">
        <f t="shared" si="0"/>
        <v>42.96</v>
      </c>
      <c r="H15" s="133">
        <v>5.32</v>
      </c>
      <c r="I15" s="133">
        <v>9.75</v>
      </c>
      <c r="J15" s="133">
        <v>8.99</v>
      </c>
      <c r="K15" s="133">
        <v>11.99</v>
      </c>
      <c r="L15" s="133">
        <v>6.68</v>
      </c>
      <c r="M15" s="136">
        <f t="shared" si="1"/>
        <v>42.730000000000004</v>
      </c>
      <c r="N15" s="133">
        <v>7.96</v>
      </c>
      <c r="O15" s="133">
        <v>13.65</v>
      </c>
      <c r="P15" s="133">
        <v>12.56</v>
      </c>
      <c r="Q15" s="133">
        <v>17.52</v>
      </c>
      <c r="R15" s="133">
        <v>8.52</v>
      </c>
      <c r="S15" s="136">
        <f t="shared" si="2"/>
        <v>60.209999999999994</v>
      </c>
      <c r="T15" s="133">
        <v>7.33</v>
      </c>
      <c r="U15" s="133">
        <v>11.09</v>
      </c>
      <c r="V15" s="133">
        <v>11.22</v>
      </c>
      <c r="W15" s="133">
        <v>12.98</v>
      </c>
      <c r="X15" s="133">
        <v>7.24</v>
      </c>
      <c r="Y15" s="136">
        <f t="shared" si="3"/>
        <v>49.860000000000007</v>
      </c>
      <c r="Z15" s="133">
        <v>8.65</v>
      </c>
      <c r="AA15" s="133">
        <v>13.99</v>
      </c>
      <c r="AB15" s="133">
        <v>13.98</v>
      </c>
      <c r="AC15" s="133">
        <v>15.07</v>
      </c>
      <c r="AD15" s="133">
        <v>8.86</v>
      </c>
      <c r="AE15" s="136">
        <f t="shared" si="4"/>
        <v>60.550000000000004</v>
      </c>
      <c r="AF15" s="133">
        <v>12.67</v>
      </c>
      <c r="AG15" s="133">
        <v>15.5</v>
      </c>
      <c r="AH15" s="133">
        <v>20.100000000000001</v>
      </c>
      <c r="AI15" s="133">
        <v>19.59</v>
      </c>
      <c r="AJ15" s="133">
        <v>10.61</v>
      </c>
      <c r="AK15" s="136">
        <f t="shared" si="5"/>
        <v>78.47</v>
      </c>
      <c r="AL15" s="133">
        <v>10.24</v>
      </c>
      <c r="AM15" s="133">
        <v>11.52</v>
      </c>
      <c r="AN15" s="133">
        <v>14.18</v>
      </c>
      <c r="AO15" s="133">
        <v>12.56</v>
      </c>
      <c r="AP15" s="133">
        <v>7.53</v>
      </c>
      <c r="AQ15" s="136">
        <f t="shared" si="6"/>
        <v>56.03</v>
      </c>
      <c r="AR15" s="133">
        <v>10.9</v>
      </c>
      <c r="AS15" s="133">
        <v>12.83</v>
      </c>
      <c r="AT15" s="133">
        <v>15.5</v>
      </c>
      <c r="AU15" s="133">
        <v>16.899999999999999</v>
      </c>
      <c r="AV15" s="133">
        <v>7.77</v>
      </c>
      <c r="AW15" s="136">
        <f t="shared" si="7"/>
        <v>63.900000000000006</v>
      </c>
      <c r="AX15" s="133">
        <v>11.84</v>
      </c>
      <c r="AY15" s="133">
        <v>12.82</v>
      </c>
      <c r="AZ15" s="133">
        <v>14.54</v>
      </c>
      <c r="BA15" s="133">
        <v>15.77</v>
      </c>
      <c r="BB15" s="133">
        <v>6.98</v>
      </c>
      <c r="BC15" s="136">
        <f t="shared" si="8"/>
        <v>61.95</v>
      </c>
      <c r="BD15" s="133">
        <v>13.2</v>
      </c>
      <c r="BE15" s="133">
        <v>15.54</v>
      </c>
      <c r="BF15" s="133">
        <v>16.559999999999999</v>
      </c>
      <c r="BG15" s="133">
        <v>18.72</v>
      </c>
      <c r="BH15" s="133">
        <v>9.84</v>
      </c>
      <c r="BI15" s="136">
        <f t="shared" si="9"/>
        <v>73.86</v>
      </c>
    </row>
    <row r="16" spans="1:61">
      <c r="A16" s="132" t="s">
        <v>112</v>
      </c>
      <c r="B16" s="133">
        <v>16.53</v>
      </c>
      <c r="C16" s="133">
        <v>9.8699999999999992</v>
      </c>
      <c r="D16" s="133">
        <v>9.1300000000000008</v>
      </c>
      <c r="E16" s="133">
        <v>6.75</v>
      </c>
      <c r="F16" s="133">
        <v>11.28</v>
      </c>
      <c r="G16" s="136">
        <f t="shared" si="0"/>
        <v>53.56</v>
      </c>
      <c r="H16" s="133">
        <v>17.62</v>
      </c>
      <c r="I16" s="133">
        <v>11.23</v>
      </c>
      <c r="J16" s="133">
        <v>9.7799999999999994</v>
      </c>
      <c r="K16" s="133">
        <v>7.15</v>
      </c>
      <c r="L16" s="133">
        <v>11.83</v>
      </c>
      <c r="M16" s="136">
        <f t="shared" si="1"/>
        <v>57.61</v>
      </c>
      <c r="N16" s="133">
        <v>23.72</v>
      </c>
      <c r="O16" s="133">
        <v>16.38</v>
      </c>
      <c r="P16" s="133">
        <v>12.52</v>
      </c>
      <c r="Q16" s="133">
        <v>11.32</v>
      </c>
      <c r="R16" s="133">
        <v>17.59</v>
      </c>
      <c r="S16" s="136">
        <f t="shared" si="2"/>
        <v>81.529999999999987</v>
      </c>
      <c r="T16" s="133">
        <v>10.31</v>
      </c>
      <c r="U16" s="133">
        <v>8.81</v>
      </c>
      <c r="V16" s="133">
        <v>9.01</v>
      </c>
      <c r="W16" s="133">
        <v>6.26</v>
      </c>
      <c r="X16" s="133">
        <v>7.13</v>
      </c>
      <c r="Y16" s="136">
        <f t="shared" si="3"/>
        <v>41.52</v>
      </c>
      <c r="Z16" s="133">
        <v>10.27</v>
      </c>
      <c r="AA16" s="133">
        <v>9.43</v>
      </c>
      <c r="AB16" s="133">
        <v>8.14</v>
      </c>
      <c r="AC16" s="133">
        <v>6.11</v>
      </c>
      <c r="AD16" s="133">
        <v>8.23</v>
      </c>
      <c r="AE16" s="136">
        <f t="shared" si="4"/>
        <v>42.180000000000007</v>
      </c>
      <c r="AF16" s="133">
        <v>10.29</v>
      </c>
      <c r="AG16" s="133">
        <v>11</v>
      </c>
      <c r="AH16" s="133">
        <v>8.68</v>
      </c>
      <c r="AI16" s="133">
        <v>8.36</v>
      </c>
      <c r="AJ16" s="133">
        <v>8</v>
      </c>
      <c r="AK16" s="136">
        <f t="shared" si="5"/>
        <v>46.33</v>
      </c>
      <c r="AL16" s="133">
        <v>6.94</v>
      </c>
      <c r="AM16" s="133">
        <v>6.71</v>
      </c>
      <c r="AN16" s="133">
        <v>5.19</v>
      </c>
      <c r="AO16" s="133">
        <v>4.8</v>
      </c>
      <c r="AP16" s="133">
        <v>5.9</v>
      </c>
      <c r="AQ16" s="136">
        <f t="shared" si="6"/>
        <v>29.54</v>
      </c>
      <c r="AR16" s="133">
        <v>7.16</v>
      </c>
      <c r="AS16" s="133">
        <v>9</v>
      </c>
      <c r="AT16" s="133">
        <v>7.15</v>
      </c>
      <c r="AU16" s="133">
        <v>7.22</v>
      </c>
      <c r="AV16" s="133">
        <v>6.35</v>
      </c>
      <c r="AW16" s="136">
        <f t="shared" si="7"/>
        <v>36.880000000000003</v>
      </c>
      <c r="AX16" s="133">
        <v>7.06</v>
      </c>
      <c r="AY16" s="133">
        <v>8.6300000000000008</v>
      </c>
      <c r="AZ16" s="133">
        <v>6.43</v>
      </c>
      <c r="BA16" s="133">
        <v>6.81</v>
      </c>
      <c r="BB16" s="133">
        <v>5.99</v>
      </c>
      <c r="BC16" s="136">
        <f t="shared" si="8"/>
        <v>34.92</v>
      </c>
      <c r="BD16" s="133">
        <v>8.49</v>
      </c>
      <c r="BE16" s="133">
        <v>10.31</v>
      </c>
      <c r="BF16" s="133">
        <v>8.3800000000000008</v>
      </c>
      <c r="BG16" s="133">
        <v>7.78</v>
      </c>
      <c r="BH16" s="133">
        <v>7.32</v>
      </c>
      <c r="BI16" s="136">
        <f t="shared" si="9"/>
        <v>42.28</v>
      </c>
    </row>
    <row r="17" spans="1:61">
      <c r="A17" s="132" t="s">
        <v>113</v>
      </c>
      <c r="B17" s="133">
        <v>89.36</v>
      </c>
      <c r="C17" s="133">
        <v>166.81</v>
      </c>
      <c r="D17" s="133">
        <v>125.01</v>
      </c>
      <c r="E17" s="133">
        <v>187.67</v>
      </c>
      <c r="F17" s="133">
        <v>206.33</v>
      </c>
      <c r="G17" s="136">
        <f t="shared" si="0"/>
        <v>775.18000000000006</v>
      </c>
      <c r="H17" s="133">
        <v>92.43</v>
      </c>
      <c r="I17" s="133">
        <v>178.84</v>
      </c>
      <c r="J17" s="133">
        <v>130.75</v>
      </c>
      <c r="K17" s="133">
        <v>193.66</v>
      </c>
      <c r="L17" s="133">
        <v>236.19</v>
      </c>
      <c r="M17" s="136">
        <f t="shared" si="1"/>
        <v>831.86999999999989</v>
      </c>
      <c r="N17" s="133">
        <v>129</v>
      </c>
      <c r="O17" s="133">
        <v>249</v>
      </c>
      <c r="P17" s="133">
        <v>173.49</v>
      </c>
      <c r="Q17" s="133">
        <v>237.17</v>
      </c>
      <c r="R17" s="133">
        <v>298.77999999999997</v>
      </c>
      <c r="S17" s="136">
        <f t="shared" si="2"/>
        <v>1087.44</v>
      </c>
      <c r="T17" s="133">
        <v>92.57</v>
      </c>
      <c r="U17" s="133">
        <v>192.24</v>
      </c>
      <c r="V17" s="133">
        <v>125.63</v>
      </c>
      <c r="W17" s="133">
        <v>172.71</v>
      </c>
      <c r="X17" s="133">
        <v>212.31</v>
      </c>
      <c r="Y17" s="136">
        <f t="shared" si="3"/>
        <v>795.46</v>
      </c>
      <c r="Z17" s="133">
        <v>100.35</v>
      </c>
      <c r="AA17" s="133">
        <v>200.13</v>
      </c>
      <c r="AB17" s="133">
        <v>127.9</v>
      </c>
      <c r="AC17" s="133">
        <v>179.6</v>
      </c>
      <c r="AD17" s="133">
        <v>222.97</v>
      </c>
      <c r="AE17" s="136">
        <f t="shared" si="4"/>
        <v>830.95</v>
      </c>
      <c r="AF17" s="133">
        <v>96.53</v>
      </c>
      <c r="AG17" s="133">
        <v>171.2</v>
      </c>
      <c r="AH17" s="133">
        <v>133.9</v>
      </c>
      <c r="AI17" s="133">
        <v>185.9</v>
      </c>
      <c r="AJ17" s="133">
        <v>223.64</v>
      </c>
      <c r="AK17" s="136">
        <f t="shared" si="5"/>
        <v>811.17</v>
      </c>
      <c r="AL17" s="133">
        <v>74.25</v>
      </c>
      <c r="AM17" s="133">
        <v>120.48</v>
      </c>
      <c r="AN17" s="133">
        <v>97.8</v>
      </c>
      <c r="AO17" s="133">
        <v>119.76</v>
      </c>
      <c r="AP17" s="133">
        <v>170.88</v>
      </c>
      <c r="AQ17" s="136">
        <f t="shared" si="6"/>
        <v>583.17000000000007</v>
      </c>
      <c r="AR17" s="133">
        <v>81.7</v>
      </c>
      <c r="AS17" s="133">
        <v>149.57</v>
      </c>
      <c r="AT17" s="133">
        <v>114.85</v>
      </c>
      <c r="AU17" s="133">
        <v>161.09</v>
      </c>
      <c r="AV17" s="133">
        <v>188.53</v>
      </c>
      <c r="AW17" s="136">
        <f t="shared" si="7"/>
        <v>695.74</v>
      </c>
      <c r="AX17" s="133">
        <v>87.18</v>
      </c>
      <c r="AY17" s="133">
        <v>148.38999999999999</v>
      </c>
      <c r="AZ17" s="133">
        <v>113.37</v>
      </c>
      <c r="BA17" s="133">
        <v>160.4</v>
      </c>
      <c r="BB17" s="133">
        <v>176.13</v>
      </c>
      <c r="BC17" s="136">
        <f t="shared" si="8"/>
        <v>685.47</v>
      </c>
      <c r="BD17" s="133">
        <v>87.79</v>
      </c>
      <c r="BE17" s="133">
        <v>147.51</v>
      </c>
      <c r="BF17" s="133">
        <v>123.15</v>
      </c>
      <c r="BG17" s="133">
        <v>172.32</v>
      </c>
      <c r="BH17" s="133">
        <v>182.6</v>
      </c>
      <c r="BI17" s="136">
        <f t="shared" si="9"/>
        <v>713.37</v>
      </c>
    </row>
    <row r="18" spans="1:61">
      <c r="A18" s="132" t="s">
        <v>114</v>
      </c>
      <c r="B18" s="133">
        <v>10.89</v>
      </c>
      <c r="C18" s="133">
        <v>23.77</v>
      </c>
      <c r="D18" s="133">
        <v>14.73</v>
      </c>
      <c r="E18" s="133">
        <v>31.51</v>
      </c>
      <c r="F18" s="133">
        <v>22.18</v>
      </c>
      <c r="G18" s="136">
        <f t="shared" si="0"/>
        <v>103.08000000000001</v>
      </c>
      <c r="H18" s="133">
        <v>12.86</v>
      </c>
      <c r="I18" s="133">
        <v>30.55</v>
      </c>
      <c r="J18" s="133">
        <v>19.07</v>
      </c>
      <c r="K18" s="133">
        <v>44.06</v>
      </c>
      <c r="L18" s="133">
        <v>32.81</v>
      </c>
      <c r="M18" s="136">
        <f t="shared" si="1"/>
        <v>139.35</v>
      </c>
      <c r="N18" s="133">
        <v>15.18</v>
      </c>
      <c r="O18" s="133">
        <v>35.770000000000003</v>
      </c>
      <c r="P18" s="133">
        <v>24.34</v>
      </c>
      <c r="Q18" s="133">
        <v>50.95</v>
      </c>
      <c r="R18" s="133">
        <v>30.16</v>
      </c>
      <c r="S18" s="136">
        <f t="shared" si="2"/>
        <v>156.4</v>
      </c>
      <c r="T18" s="133">
        <v>12.5</v>
      </c>
      <c r="U18" s="133">
        <v>23.47</v>
      </c>
      <c r="V18" s="133">
        <v>18.559999999999999</v>
      </c>
      <c r="W18" s="133">
        <v>30.88</v>
      </c>
      <c r="X18" s="133">
        <v>20.32</v>
      </c>
      <c r="Y18" s="136">
        <f t="shared" si="3"/>
        <v>105.72999999999999</v>
      </c>
      <c r="Z18" s="133">
        <v>9.9</v>
      </c>
      <c r="AA18" s="133">
        <v>21.04</v>
      </c>
      <c r="AB18" s="133">
        <v>15.59</v>
      </c>
      <c r="AC18" s="133">
        <v>30.13</v>
      </c>
      <c r="AD18" s="133">
        <v>19.09</v>
      </c>
      <c r="AE18" s="136">
        <f t="shared" si="4"/>
        <v>95.75</v>
      </c>
      <c r="AF18" s="133">
        <v>9.81</v>
      </c>
      <c r="AG18" s="133">
        <v>18.829999999999998</v>
      </c>
      <c r="AH18" s="133">
        <v>14.76</v>
      </c>
      <c r="AI18" s="133">
        <v>30.84</v>
      </c>
      <c r="AJ18" s="133">
        <v>16.62</v>
      </c>
      <c r="AK18" s="136">
        <f t="shared" si="5"/>
        <v>90.86</v>
      </c>
      <c r="AL18" s="133">
        <v>12.43</v>
      </c>
      <c r="AM18" s="133">
        <v>20.93</v>
      </c>
      <c r="AN18" s="133">
        <v>16.260000000000002</v>
      </c>
      <c r="AO18" s="133">
        <v>33.700000000000003</v>
      </c>
      <c r="AP18" s="133">
        <v>20.02</v>
      </c>
      <c r="AQ18" s="136">
        <f t="shared" si="6"/>
        <v>103.34</v>
      </c>
      <c r="AR18" s="133">
        <v>14.34</v>
      </c>
      <c r="AS18" s="133">
        <v>26.07</v>
      </c>
      <c r="AT18" s="133">
        <v>19.41</v>
      </c>
      <c r="AU18" s="133">
        <v>38.049999999999997</v>
      </c>
      <c r="AV18" s="133">
        <v>23.91</v>
      </c>
      <c r="AW18" s="136">
        <f t="shared" si="7"/>
        <v>121.77999999999999</v>
      </c>
      <c r="AX18" s="133">
        <v>12.28</v>
      </c>
      <c r="AY18" s="133">
        <v>22.17</v>
      </c>
      <c r="AZ18" s="133">
        <v>14.57</v>
      </c>
      <c r="BA18" s="133">
        <v>27.8</v>
      </c>
      <c r="BB18" s="133">
        <v>18.71</v>
      </c>
      <c r="BC18" s="136">
        <f t="shared" si="8"/>
        <v>95.53</v>
      </c>
      <c r="BD18" s="133">
        <v>11.95</v>
      </c>
      <c r="BE18" s="133">
        <v>20.56</v>
      </c>
      <c r="BF18" s="133">
        <v>15.14</v>
      </c>
      <c r="BG18" s="133">
        <v>26.94</v>
      </c>
      <c r="BH18" s="133">
        <v>17.46</v>
      </c>
      <c r="BI18" s="136">
        <f t="shared" si="9"/>
        <v>92.050000000000011</v>
      </c>
    </row>
    <row r="19" spans="1:61">
      <c r="A19" s="132" t="s">
        <v>115</v>
      </c>
      <c r="B19" s="133">
        <v>2.2200000000000002</v>
      </c>
      <c r="C19" s="133">
        <v>3.66</v>
      </c>
      <c r="D19" s="133">
        <v>3.14</v>
      </c>
      <c r="E19" s="133">
        <v>4.4800000000000004</v>
      </c>
      <c r="F19" s="133">
        <v>2.06</v>
      </c>
      <c r="G19" s="136">
        <f t="shared" si="0"/>
        <v>15.560000000000002</v>
      </c>
      <c r="H19" s="133">
        <v>1.81</v>
      </c>
      <c r="I19" s="133">
        <v>2.71</v>
      </c>
      <c r="J19" s="133">
        <v>1.99</v>
      </c>
      <c r="K19" s="133">
        <v>2.95</v>
      </c>
      <c r="L19" s="133">
        <v>1.72</v>
      </c>
      <c r="M19" s="136">
        <f t="shared" si="1"/>
        <v>11.180000000000001</v>
      </c>
      <c r="N19" s="133">
        <v>1.81</v>
      </c>
      <c r="O19" s="133">
        <v>2.7</v>
      </c>
      <c r="P19" s="133">
        <v>1.99</v>
      </c>
      <c r="Q19" s="133">
        <v>2.95</v>
      </c>
      <c r="R19" s="133">
        <v>1.72</v>
      </c>
      <c r="S19" s="136">
        <f t="shared" si="2"/>
        <v>11.17</v>
      </c>
      <c r="T19" s="133">
        <v>1.42</v>
      </c>
      <c r="U19" s="133">
        <v>1.9</v>
      </c>
      <c r="V19" s="133">
        <v>1.59</v>
      </c>
      <c r="W19" s="133">
        <v>2.36</v>
      </c>
      <c r="X19" s="133">
        <v>1.18</v>
      </c>
      <c r="Y19" s="136">
        <f t="shared" si="3"/>
        <v>8.4499999999999993</v>
      </c>
      <c r="Z19" s="133">
        <v>1.9</v>
      </c>
      <c r="AA19" s="133">
        <v>2.2400000000000002</v>
      </c>
      <c r="AB19" s="133">
        <v>1.67</v>
      </c>
      <c r="AC19" s="133">
        <v>2.12</v>
      </c>
      <c r="AD19" s="133">
        <v>1.72</v>
      </c>
      <c r="AE19" s="136">
        <f t="shared" si="4"/>
        <v>9.65</v>
      </c>
      <c r="AF19" s="133">
        <v>2.76</v>
      </c>
      <c r="AG19" s="133">
        <v>2.19</v>
      </c>
      <c r="AH19" s="133">
        <v>2.0099999999999998</v>
      </c>
      <c r="AI19" s="133">
        <v>2.44</v>
      </c>
      <c r="AJ19" s="133">
        <v>1.75</v>
      </c>
      <c r="AK19" s="136">
        <f t="shared" si="5"/>
        <v>11.149999999999999</v>
      </c>
      <c r="AL19" s="133">
        <v>2.31</v>
      </c>
      <c r="AM19" s="133">
        <v>2.0299999999999998</v>
      </c>
      <c r="AN19" s="133">
        <v>2.16</v>
      </c>
      <c r="AO19" s="133">
        <v>2.4900000000000002</v>
      </c>
      <c r="AP19" s="133">
        <v>1.86</v>
      </c>
      <c r="AQ19" s="136">
        <f t="shared" si="6"/>
        <v>10.85</v>
      </c>
      <c r="AR19" s="133">
        <v>2.7</v>
      </c>
      <c r="AS19" s="133">
        <v>2.42</v>
      </c>
      <c r="AT19" s="133">
        <v>2.0299999999999998</v>
      </c>
      <c r="AU19" s="133">
        <v>3.16</v>
      </c>
      <c r="AV19" s="133">
        <v>2.4</v>
      </c>
      <c r="AW19" s="136">
        <f t="shared" si="7"/>
        <v>12.71</v>
      </c>
      <c r="AX19" s="133">
        <v>2.3199999999999998</v>
      </c>
      <c r="AY19" s="133">
        <v>2.48</v>
      </c>
      <c r="AZ19" s="133">
        <v>1.59</v>
      </c>
      <c r="BA19" s="133">
        <v>2.29</v>
      </c>
      <c r="BB19" s="133">
        <v>2.2000000000000002</v>
      </c>
      <c r="BC19" s="136">
        <f t="shared" si="8"/>
        <v>10.879999999999999</v>
      </c>
      <c r="BD19" s="133">
        <v>2.63</v>
      </c>
      <c r="BE19" s="133">
        <v>2.82</v>
      </c>
      <c r="BF19" s="133">
        <v>1.8</v>
      </c>
      <c r="BG19" s="133">
        <v>2.6</v>
      </c>
      <c r="BH19" s="133">
        <v>2.5</v>
      </c>
      <c r="BI19" s="136">
        <f t="shared" si="9"/>
        <v>12.35</v>
      </c>
    </row>
    <row r="20" spans="1:61">
      <c r="A20" s="132" t="s">
        <v>116</v>
      </c>
      <c r="B20" s="133">
        <v>0.01</v>
      </c>
      <c r="C20" s="133">
        <v>1.89</v>
      </c>
      <c r="D20" s="133">
        <v>0.05</v>
      </c>
      <c r="E20" s="133">
        <v>0</v>
      </c>
      <c r="F20" s="133">
        <v>0.96</v>
      </c>
      <c r="G20" s="136">
        <f t="shared" si="0"/>
        <v>2.91</v>
      </c>
      <c r="H20" s="133">
        <v>0.01</v>
      </c>
      <c r="I20" s="133">
        <v>1.36</v>
      </c>
      <c r="J20" s="133">
        <v>0.04</v>
      </c>
      <c r="K20" s="133">
        <v>0</v>
      </c>
      <c r="L20" s="133">
        <v>0.69</v>
      </c>
      <c r="M20" s="136">
        <f t="shared" si="1"/>
        <v>2.1</v>
      </c>
      <c r="N20" s="133">
        <v>0</v>
      </c>
      <c r="O20" s="133">
        <v>1.1299999999999999</v>
      </c>
      <c r="P20" s="133">
        <v>0.04</v>
      </c>
      <c r="Q20" s="133">
        <v>0</v>
      </c>
      <c r="R20" s="133">
        <v>0.56999999999999995</v>
      </c>
      <c r="S20" s="136">
        <f t="shared" si="2"/>
        <v>1.7399999999999998</v>
      </c>
      <c r="T20" s="133">
        <v>0</v>
      </c>
      <c r="U20" s="133">
        <v>0.93</v>
      </c>
      <c r="V20" s="133">
        <v>0.08</v>
      </c>
      <c r="W20" s="133">
        <v>0</v>
      </c>
      <c r="X20" s="133">
        <v>0.61</v>
      </c>
      <c r="Y20" s="136">
        <f t="shared" si="3"/>
        <v>1.62</v>
      </c>
      <c r="Z20" s="133">
        <v>0</v>
      </c>
      <c r="AA20" s="133">
        <v>0.95</v>
      </c>
      <c r="AB20" s="133">
        <v>0.09</v>
      </c>
      <c r="AC20" s="133">
        <v>0</v>
      </c>
      <c r="AD20" s="133">
        <v>0.65</v>
      </c>
      <c r="AE20" s="136">
        <f t="shared" si="4"/>
        <v>1.69</v>
      </c>
      <c r="AF20" s="133">
        <v>0</v>
      </c>
      <c r="AG20" s="133">
        <v>1.1100000000000001</v>
      </c>
      <c r="AH20" s="133">
        <v>0.11</v>
      </c>
      <c r="AI20" s="133">
        <v>0</v>
      </c>
      <c r="AJ20" s="133">
        <v>0.65</v>
      </c>
      <c r="AK20" s="136">
        <f t="shared" si="5"/>
        <v>1.87</v>
      </c>
      <c r="AL20" s="133">
        <v>0</v>
      </c>
      <c r="AM20" s="133">
        <v>0.97</v>
      </c>
      <c r="AN20" s="133">
        <v>0.06</v>
      </c>
      <c r="AO20" s="133">
        <v>0</v>
      </c>
      <c r="AP20" s="133">
        <v>0.66</v>
      </c>
      <c r="AQ20" s="136">
        <f t="shared" si="6"/>
        <v>1.69</v>
      </c>
      <c r="AR20" s="133">
        <v>0</v>
      </c>
      <c r="AS20" s="133">
        <v>0.89</v>
      </c>
      <c r="AT20" s="133">
        <v>7.0000000000000007E-2</v>
      </c>
      <c r="AU20" s="133">
        <v>0</v>
      </c>
      <c r="AV20" s="133">
        <v>0.63</v>
      </c>
      <c r="AW20" s="136">
        <f t="shared" si="7"/>
        <v>1.5899999999999999</v>
      </c>
      <c r="AX20" s="133">
        <v>0</v>
      </c>
      <c r="AY20" s="133">
        <v>0.55000000000000004</v>
      </c>
      <c r="AZ20" s="133">
        <v>7.0000000000000007E-2</v>
      </c>
      <c r="BA20" s="133">
        <v>0</v>
      </c>
      <c r="BB20" s="133">
        <v>0.52</v>
      </c>
      <c r="BC20" s="136">
        <f t="shared" si="8"/>
        <v>1.1400000000000001</v>
      </c>
      <c r="BD20" s="133">
        <v>0</v>
      </c>
      <c r="BE20" s="133">
        <v>0.41</v>
      </c>
      <c r="BF20" s="133">
        <v>0.09</v>
      </c>
      <c r="BG20" s="133">
        <v>0</v>
      </c>
      <c r="BH20" s="133">
        <v>0.35</v>
      </c>
      <c r="BI20" s="136">
        <f t="shared" si="9"/>
        <v>0.85</v>
      </c>
    </row>
    <row r="21" spans="1:61">
      <c r="A21" s="132" t="s">
        <v>117</v>
      </c>
      <c r="B21" s="133">
        <v>0</v>
      </c>
      <c r="C21" s="133">
        <v>0.14000000000000001</v>
      </c>
      <c r="D21" s="133">
        <v>0.21</v>
      </c>
      <c r="E21" s="133">
        <v>0.94</v>
      </c>
      <c r="F21" s="133">
        <v>0</v>
      </c>
      <c r="G21" s="136">
        <f t="shared" si="0"/>
        <v>1.29</v>
      </c>
      <c r="H21" s="133">
        <v>0</v>
      </c>
      <c r="I21" s="133">
        <v>0</v>
      </c>
      <c r="J21" s="133">
        <v>0</v>
      </c>
      <c r="K21" s="133">
        <v>2.04</v>
      </c>
      <c r="L21" s="133">
        <v>0</v>
      </c>
      <c r="M21" s="136">
        <f t="shared" si="1"/>
        <v>2.04</v>
      </c>
      <c r="N21" s="133">
        <v>0</v>
      </c>
      <c r="O21" s="133">
        <v>0</v>
      </c>
      <c r="P21" s="133">
        <v>0</v>
      </c>
      <c r="Q21" s="133">
        <v>1.8</v>
      </c>
      <c r="R21" s="133">
        <v>0</v>
      </c>
      <c r="S21" s="136">
        <f t="shared" si="2"/>
        <v>1.8</v>
      </c>
      <c r="T21" s="133">
        <v>0</v>
      </c>
      <c r="U21" s="133">
        <v>0</v>
      </c>
      <c r="V21" s="133">
        <v>0</v>
      </c>
      <c r="W21" s="133">
        <v>1.57</v>
      </c>
      <c r="X21" s="133">
        <v>0</v>
      </c>
      <c r="Y21" s="136">
        <f t="shared" si="3"/>
        <v>1.57</v>
      </c>
      <c r="Z21" s="133">
        <v>0</v>
      </c>
      <c r="AA21" s="133">
        <v>0</v>
      </c>
      <c r="AB21" s="133">
        <v>0</v>
      </c>
      <c r="AC21" s="133">
        <v>1.85</v>
      </c>
      <c r="AD21" s="133">
        <v>0</v>
      </c>
      <c r="AE21" s="136">
        <f t="shared" si="4"/>
        <v>1.85</v>
      </c>
      <c r="AF21" s="133">
        <v>0</v>
      </c>
      <c r="AG21" s="133">
        <v>0</v>
      </c>
      <c r="AH21" s="133">
        <v>0</v>
      </c>
      <c r="AI21" s="133">
        <v>1.87</v>
      </c>
      <c r="AJ21" s="133">
        <v>0</v>
      </c>
      <c r="AK21" s="136">
        <f t="shared" si="5"/>
        <v>1.87</v>
      </c>
      <c r="AL21" s="133">
        <v>0</v>
      </c>
      <c r="AM21" s="133">
        <v>0</v>
      </c>
      <c r="AN21" s="133">
        <v>0</v>
      </c>
      <c r="AO21" s="133">
        <v>1.87</v>
      </c>
      <c r="AP21" s="133">
        <v>0</v>
      </c>
      <c r="AQ21" s="136">
        <f t="shared" si="6"/>
        <v>1.87</v>
      </c>
      <c r="AR21" s="133">
        <v>0</v>
      </c>
      <c r="AS21" s="133">
        <v>0</v>
      </c>
      <c r="AT21" s="133">
        <v>0</v>
      </c>
      <c r="AU21" s="133">
        <v>1.86</v>
      </c>
      <c r="AV21" s="133">
        <v>0</v>
      </c>
      <c r="AW21" s="136">
        <f t="shared" si="7"/>
        <v>1.86</v>
      </c>
      <c r="AX21" s="133">
        <v>0</v>
      </c>
      <c r="AY21" s="133">
        <v>0</v>
      </c>
      <c r="AZ21" s="133">
        <v>0</v>
      </c>
      <c r="BA21" s="133">
        <v>1.86</v>
      </c>
      <c r="BB21" s="133">
        <v>0</v>
      </c>
      <c r="BC21" s="136">
        <f t="shared" si="8"/>
        <v>1.86</v>
      </c>
      <c r="BD21" s="133">
        <v>0</v>
      </c>
      <c r="BE21" s="133">
        <v>0</v>
      </c>
      <c r="BF21" s="133">
        <v>0</v>
      </c>
      <c r="BG21" s="133">
        <v>2.82</v>
      </c>
      <c r="BH21" s="133">
        <v>0</v>
      </c>
      <c r="BI21" s="136">
        <f t="shared" si="9"/>
        <v>2.82</v>
      </c>
    </row>
    <row r="22" spans="1:61">
      <c r="A22" s="132" t="s">
        <v>118</v>
      </c>
      <c r="B22" s="133">
        <v>0.42</v>
      </c>
      <c r="C22" s="133">
        <v>6.06</v>
      </c>
      <c r="D22" s="133">
        <v>0.24</v>
      </c>
      <c r="E22" s="133">
        <v>2.9</v>
      </c>
      <c r="F22" s="133">
        <v>5.08</v>
      </c>
      <c r="G22" s="136">
        <f t="shared" si="0"/>
        <v>14.7</v>
      </c>
      <c r="H22" s="133">
        <v>0.34</v>
      </c>
      <c r="I22" s="133">
        <v>4.8899999999999997</v>
      </c>
      <c r="J22" s="133">
        <v>0.21</v>
      </c>
      <c r="K22" s="133">
        <v>4.1900000000000004</v>
      </c>
      <c r="L22" s="133">
        <v>3.35</v>
      </c>
      <c r="M22" s="136">
        <f t="shared" si="1"/>
        <v>12.979999999999999</v>
      </c>
      <c r="N22" s="133">
        <v>0.28999999999999998</v>
      </c>
      <c r="O22" s="133">
        <v>4.18</v>
      </c>
      <c r="P22" s="133">
        <v>0.18</v>
      </c>
      <c r="Q22" s="133">
        <v>3.58</v>
      </c>
      <c r="R22" s="133">
        <v>2.86</v>
      </c>
      <c r="S22" s="136">
        <f t="shared" si="2"/>
        <v>11.09</v>
      </c>
      <c r="T22" s="133">
        <v>0.33</v>
      </c>
      <c r="U22" s="133">
        <v>4.6500000000000004</v>
      </c>
      <c r="V22" s="133">
        <v>0.2</v>
      </c>
      <c r="W22" s="133">
        <v>3.97</v>
      </c>
      <c r="X22" s="133">
        <v>3.17</v>
      </c>
      <c r="Y22" s="136">
        <f t="shared" si="3"/>
        <v>12.32</v>
      </c>
      <c r="Z22" s="133">
        <v>0.32</v>
      </c>
      <c r="AA22" s="133">
        <v>4.53</v>
      </c>
      <c r="AB22" s="133">
        <v>0.19</v>
      </c>
      <c r="AC22" s="133">
        <v>3.63</v>
      </c>
      <c r="AD22" s="133">
        <v>3.08</v>
      </c>
      <c r="AE22" s="136">
        <f t="shared" si="4"/>
        <v>11.750000000000002</v>
      </c>
      <c r="AF22" s="133">
        <v>0.34</v>
      </c>
      <c r="AG22" s="133">
        <v>4.76</v>
      </c>
      <c r="AH22" s="133">
        <v>0.2</v>
      </c>
      <c r="AI22" s="133">
        <v>3.81</v>
      </c>
      <c r="AJ22" s="133">
        <v>3.23</v>
      </c>
      <c r="AK22" s="136">
        <f t="shared" si="5"/>
        <v>12.34</v>
      </c>
      <c r="AL22" s="133">
        <v>0.36</v>
      </c>
      <c r="AM22" s="133">
        <v>5.01</v>
      </c>
      <c r="AN22" s="133">
        <v>0.21</v>
      </c>
      <c r="AO22" s="133">
        <v>3.81</v>
      </c>
      <c r="AP22" s="133">
        <v>3.4</v>
      </c>
      <c r="AQ22" s="136">
        <f t="shared" si="6"/>
        <v>12.790000000000001</v>
      </c>
      <c r="AR22" s="133">
        <v>0.34</v>
      </c>
      <c r="AS22" s="133">
        <v>4.97</v>
      </c>
      <c r="AT22" s="133">
        <v>0.21</v>
      </c>
      <c r="AU22" s="133">
        <v>3.97</v>
      </c>
      <c r="AV22" s="133">
        <v>3.41</v>
      </c>
      <c r="AW22" s="136">
        <f t="shared" si="7"/>
        <v>12.9</v>
      </c>
      <c r="AX22" s="133">
        <v>0.39</v>
      </c>
      <c r="AY22" s="133">
        <v>5.66</v>
      </c>
      <c r="AZ22" s="133">
        <v>0.24</v>
      </c>
      <c r="BA22" s="133">
        <v>4.18</v>
      </c>
      <c r="BB22" s="133">
        <v>3.88</v>
      </c>
      <c r="BC22" s="136">
        <f t="shared" si="8"/>
        <v>14.349999999999998</v>
      </c>
      <c r="BD22" s="133">
        <v>0.38</v>
      </c>
      <c r="BE22" s="133">
        <v>5.57</v>
      </c>
      <c r="BF22" s="133">
        <v>0.24</v>
      </c>
      <c r="BG22" s="133">
        <v>4.1100000000000003</v>
      </c>
      <c r="BH22" s="133">
        <v>3.81</v>
      </c>
      <c r="BI22" s="136">
        <f t="shared" si="9"/>
        <v>14.110000000000001</v>
      </c>
    </row>
    <row r="23" spans="1:61">
      <c r="A23" s="132" t="s">
        <v>119</v>
      </c>
      <c r="B23" s="133">
        <v>13.54</v>
      </c>
      <c r="C23" s="133">
        <v>35.520000000000003</v>
      </c>
      <c r="D23" s="133">
        <v>18.37</v>
      </c>
      <c r="E23" s="133">
        <v>39.83</v>
      </c>
      <c r="F23" s="133">
        <v>30.28</v>
      </c>
      <c r="G23" s="136">
        <f t="shared" si="0"/>
        <v>137.54000000000002</v>
      </c>
      <c r="H23" s="133">
        <v>15.02</v>
      </c>
      <c r="I23" s="133">
        <v>39.51</v>
      </c>
      <c r="J23" s="133">
        <v>21.31</v>
      </c>
      <c r="K23" s="133">
        <v>53.24</v>
      </c>
      <c r="L23" s="133">
        <v>38.57</v>
      </c>
      <c r="M23" s="136">
        <f t="shared" si="1"/>
        <v>167.65</v>
      </c>
      <c r="N23" s="133">
        <v>17.28</v>
      </c>
      <c r="O23" s="133">
        <v>43.78</v>
      </c>
      <c r="P23" s="133">
        <v>26.55</v>
      </c>
      <c r="Q23" s="133">
        <v>59.28</v>
      </c>
      <c r="R23" s="133">
        <v>35.31</v>
      </c>
      <c r="S23" s="136">
        <f t="shared" si="2"/>
        <v>182.2</v>
      </c>
      <c r="T23" s="133">
        <v>14.25</v>
      </c>
      <c r="U23" s="133">
        <v>30.95</v>
      </c>
      <c r="V23" s="133">
        <v>20.43</v>
      </c>
      <c r="W23" s="133">
        <v>38.78</v>
      </c>
      <c r="X23" s="133">
        <v>25.28</v>
      </c>
      <c r="Y23" s="136">
        <f t="shared" si="3"/>
        <v>129.69</v>
      </c>
      <c r="Z23" s="133">
        <v>12.12</v>
      </c>
      <c r="AA23" s="133">
        <v>28.76</v>
      </c>
      <c r="AB23" s="133">
        <v>17.54</v>
      </c>
      <c r="AC23" s="133">
        <v>37.729999999999997</v>
      </c>
      <c r="AD23" s="133">
        <v>24.54</v>
      </c>
      <c r="AE23" s="136">
        <f t="shared" si="4"/>
        <v>120.69</v>
      </c>
      <c r="AF23" s="133">
        <v>12.91</v>
      </c>
      <c r="AG23" s="133">
        <v>26.89</v>
      </c>
      <c r="AH23" s="133">
        <v>17.079999999999998</v>
      </c>
      <c r="AI23" s="133">
        <v>38.96</v>
      </c>
      <c r="AJ23" s="133">
        <v>22.25</v>
      </c>
      <c r="AK23" s="136">
        <f t="shared" si="5"/>
        <v>118.09</v>
      </c>
      <c r="AL23" s="133">
        <v>15.1</v>
      </c>
      <c r="AM23" s="133">
        <v>28.94</v>
      </c>
      <c r="AN23" s="133">
        <v>18.690000000000001</v>
      </c>
      <c r="AO23" s="133">
        <v>41.87</v>
      </c>
      <c r="AP23" s="133">
        <v>25.94</v>
      </c>
      <c r="AQ23" s="136">
        <f t="shared" si="6"/>
        <v>130.54</v>
      </c>
      <c r="AR23" s="133">
        <v>17.38</v>
      </c>
      <c r="AS23" s="133">
        <v>34.36</v>
      </c>
      <c r="AT23" s="133">
        <v>21.72</v>
      </c>
      <c r="AU23" s="133">
        <v>47.04</v>
      </c>
      <c r="AV23" s="133">
        <v>30.35</v>
      </c>
      <c r="AW23" s="136">
        <f t="shared" si="7"/>
        <v>150.85</v>
      </c>
      <c r="AX23" s="133">
        <v>14.99</v>
      </c>
      <c r="AY23" s="133">
        <v>30.85</v>
      </c>
      <c r="AZ23" s="133">
        <v>16.47</v>
      </c>
      <c r="BA23" s="133">
        <v>36.119999999999997</v>
      </c>
      <c r="BB23" s="133">
        <v>25.3</v>
      </c>
      <c r="BC23" s="136">
        <f t="shared" si="8"/>
        <v>123.73</v>
      </c>
      <c r="BD23" s="133">
        <v>14.97</v>
      </c>
      <c r="BE23" s="133">
        <v>29.36</v>
      </c>
      <c r="BF23" s="133">
        <v>17.260000000000002</v>
      </c>
      <c r="BG23" s="133">
        <v>36.46</v>
      </c>
      <c r="BH23" s="133">
        <v>24.12</v>
      </c>
      <c r="BI23" s="136">
        <f t="shared" si="9"/>
        <v>122.17000000000002</v>
      </c>
    </row>
    <row r="24" spans="1:61">
      <c r="A24" s="132" t="s">
        <v>120</v>
      </c>
      <c r="B24" s="133">
        <v>42.03</v>
      </c>
      <c r="C24" s="133">
        <v>37.9</v>
      </c>
      <c r="D24" s="133">
        <v>64.400000000000006</v>
      </c>
      <c r="E24" s="133">
        <v>28.9</v>
      </c>
      <c r="F24" s="133">
        <v>48.54</v>
      </c>
      <c r="G24" s="136">
        <f t="shared" si="0"/>
        <v>221.77</v>
      </c>
      <c r="H24" s="133">
        <v>44.9</v>
      </c>
      <c r="I24" s="133">
        <v>39.880000000000003</v>
      </c>
      <c r="J24" s="133">
        <v>69.12</v>
      </c>
      <c r="K24" s="133">
        <v>29.75</v>
      </c>
      <c r="L24" s="133">
        <v>50.71</v>
      </c>
      <c r="M24" s="136">
        <f t="shared" si="1"/>
        <v>234.36</v>
      </c>
      <c r="N24" s="133">
        <v>41.98</v>
      </c>
      <c r="O24" s="133">
        <v>34.770000000000003</v>
      </c>
      <c r="P24" s="133">
        <v>64.430000000000007</v>
      </c>
      <c r="Q24" s="133">
        <v>29.57</v>
      </c>
      <c r="R24" s="133">
        <v>46.69</v>
      </c>
      <c r="S24" s="136">
        <f t="shared" si="2"/>
        <v>217.44</v>
      </c>
      <c r="T24" s="133">
        <v>47.79</v>
      </c>
      <c r="U24" s="133">
        <v>39.69</v>
      </c>
      <c r="V24" s="133">
        <v>75.760000000000005</v>
      </c>
      <c r="W24" s="133">
        <v>39.69</v>
      </c>
      <c r="X24" s="133">
        <v>57.56</v>
      </c>
      <c r="Y24" s="136">
        <f t="shared" si="3"/>
        <v>260.49</v>
      </c>
      <c r="Z24" s="133">
        <v>46.99</v>
      </c>
      <c r="AA24" s="133">
        <v>34.28</v>
      </c>
      <c r="AB24" s="133">
        <v>73.69</v>
      </c>
      <c r="AC24" s="133">
        <v>31.34</v>
      </c>
      <c r="AD24" s="133">
        <v>50.57</v>
      </c>
      <c r="AE24" s="136">
        <f t="shared" si="4"/>
        <v>236.87</v>
      </c>
      <c r="AF24" s="133">
        <v>47.35</v>
      </c>
      <c r="AG24" s="133">
        <v>41.25</v>
      </c>
      <c r="AH24" s="133">
        <v>75.31</v>
      </c>
      <c r="AI24" s="133">
        <v>28.84</v>
      </c>
      <c r="AJ24" s="133">
        <v>52.7</v>
      </c>
      <c r="AK24" s="136">
        <f t="shared" si="5"/>
        <v>245.45</v>
      </c>
      <c r="AL24" s="133">
        <v>46.95</v>
      </c>
      <c r="AM24" s="133">
        <v>44.18</v>
      </c>
      <c r="AN24" s="133">
        <v>71.55</v>
      </c>
      <c r="AO24" s="133">
        <v>29.08</v>
      </c>
      <c r="AP24" s="133">
        <v>49.88</v>
      </c>
      <c r="AQ24" s="136">
        <f t="shared" si="6"/>
        <v>241.64</v>
      </c>
      <c r="AR24" s="133">
        <v>44.72</v>
      </c>
      <c r="AS24" s="133">
        <v>36.19</v>
      </c>
      <c r="AT24" s="133">
        <v>69.2</v>
      </c>
      <c r="AU24" s="133">
        <v>27.22</v>
      </c>
      <c r="AV24" s="133">
        <v>44.55</v>
      </c>
      <c r="AW24" s="136">
        <f t="shared" si="7"/>
        <v>221.88</v>
      </c>
      <c r="AX24" s="133">
        <v>41.56</v>
      </c>
      <c r="AY24" s="133">
        <v>37.29</v>
      </c>
      <c r="AZ24" s="133">
        <v>68.36</v>
      </c>
      <c r="BA24" s="133">
        <v>26.93</v>
      </c>
      <c r="BB24" s="133">
        <v>46.44</v>
      </c>
      <c r="BC24" s="136">
        <f t="shared" si="8"/>
        <v>220.57999999999998</v>
      </c>
      <c r="BD24" s="133">
        <v>46.14</v>
      </c>
      <c r="BE24" s="133">
        <v>42.57</v>
      </c>
      <c r="BF24" s="133">
        <v>71.94</v>
      </c>
      <c r="BG24" s="133">
        <v>31.05</v>
      </c>
      <c r="BH24" s="133">
        <v>51.7</v>
      </c>
      <c r="BI24" s="136">
        <f t="shared" si="9"/>
        <v>243.40000000000003</v>
      </c>
    </row>
    <row r="25" spans="1:61">
      <c r="A25" s="132" t="s">
        <v>121</v>
      </c>
      <c r="B25" s="133">
        <v>108.48</v>
      </c>
      <c r="C25" s="133">
        <v>92.47</v>
      </c>
      <c r="D25" s="133">
        <v>96.62</v>
      </c>
      <c r="E25" s="133">
        <v>64.540000000000006</v>
      </c>
      <c r="F25" s="133">
        <v>107.57</v>
      </c>
      <c r="G25" s="136">
        <f t="shared" si="0"/>
        <v>469.68</v>
      </c>
      <c r="H25" s="133">
        <v>123.23</v>
      </c>
      <c r="I25" s="133">
        <v>108.46</v>
      </c>
      <c r="J25" s="133">
        <v>104.28</v>
      </c>
      <c r="K25" s="133">
        <v>70.62</v>
      </c>
      <c r="L25" s="133">
        <v>118.09</v>
      </c>
      <c r="M25" s="136">
        <f t="shared" si="1"/>
        <v>524.68000000000006</v>
      </c>
      <c r="N25" s="133">
        <v>121.41</v>
      </c>
      <c r="O25" s="133">
        <v>108.82</v>
      </c>
      <c r="P25" s="133">
        <v>103.06</v>
      </c>
      <c r="Q25" s="133">
        <v>71</v>
      </c>
      <c r="R25" s="133">
        <v>116.92</v>
      </c>
      <c r="S25" s="136">
        <f t="shared" si="2"/>
        <v>521.20999999999992</v>
      </c>
      <c r="T25" s="133">
        <v>119.47</v>
      </c>
      <c r="U25" s="133">
        <v>100.6</v>
      </c>
      <c r="V25" s="133">
        <v>95.25</v>
      </c>
      <c r="W25" s="133">
        <v>62.74</v>
      </c>
      <c r="X25" s="133">
        <v>105.42</v>
      </c>
      <c r="Y25" s="136">
        <f t="shared" si="3"/>
        <v>483.48</v>
      </c>
      <c r="Z25" s="133">
        <v>111.23</v>
      </c>
      <c r="AA25" s="133">
        <v>93.7</v>
      </c>
      <c r="AB25" s="133">
        <v>88.54</v>
      </c>
      <c r="AC25" s="133">
        <v>60.37</v>
      </c>
      <c r="AD25" s="133">
        <v>100.66</v>
      </c>
      <c r="AE25" s="136">
        <f t="shared" si="4"/>
        <v>454.5</v>
      </c>
      <c r="AF25" s="133">
        <v>109.25</v>
      </c>
      <c r="AG25" s="133">
        <v>83.13</v>
      </c>
      <c r="AH25" s="133">
        <v>84.59</v>
      </c>
      <c r="AI25" s="133">
        <v>52.92</v>
      </c>
      <c r="AJ25" s="133">
        <v>130.37</v>
      </c>
      <c r="AK25" s="136">
        <f t="shared" si="5"/>
        <v>460.26000000000005</v>
      </c>
      <c r="AL25" s="133">
        <v>105.66</v>
      </c>
      <c r="AM25" s="133">
        <v>78.53</v>
      </c>
      <c r="AN25" s="133">
        <v>81.19</v>
      </c>
      <c r="AO25" s="133">
        <v>47.8</v>
      </c>
      <c r="AP25" s="133">
        <v>123.47</v>
      </c>
      <c r="AQ25" s="136">
        <f t="shared" si="6"/>
        <v>436.65</v>
      </c>
      <c r="AR25" s="133">
        <v>101.95</v>
      </c>
      <c r="AS25" s="133">
        <v>76.5</v>
      </c>
      <c r="AT25" s="133">
        <v>78.42</v>
      </c>
      <c r="AU25" s="133">
        <v>51.04</v>
      </c>
      <c r="AV25" s="133">
        <v>117.08</v>
      </c>
      <c r="AW25" s="136">
        <f t="shared" si="7"/>
        <v>424.99</v>
      </c>
      <c r="AX25" s="133">
        <v>100.64</v>
      </c>
      <c r="AY25" s="133">
        <v>75.290000000000006</v>
      </c>
      <c r="AZ25" s="133">
        <v>76.180000000000007</v>
      </c>
      <c r="BA25" s="133">
        <v>50.02</v>
      </c>
      <c r="BB25" s="133">
        <v>114.58</v>
      </c>
      <c r="BC25" s="136">
        <f t="shared" si="8"/>
        <v>416.71</v>
      </c>
      <c r="BD25" s="133">
        <v>108.42</v>
      </c>
      <c r="BE25" s="133">
        <v>80.63</v>
      </c>
      <c r="BF25" s="133">
        <v>81.97</v>
      </c>
      <c r="BG25" s="133">
        <v>52.75</v>
      </c>
      <c r="BH25" s="133">
        <v>125</v>
      </c>
      <c r="BI25" s="136">
        <f t="shared" si="9"/>
        <v>448.77</v>
      </c>
    </row>
    <row r="26" spans="1:61">
      <c r="A26" s="132" t="s">
        <v>122</v>
      </c>
      <c r="B26" s="133">
        <v>150.51</v>
      </c>
      <c r="C26" s="133">
        <v>130.37</v>
      </c>
      <c r="D26" s="133">
        <v>161.02000000000001</v>
      </c>
      <c r="E26" s="133">
        <v>93.44</v>
      </c>
      <c r="F26" s="133">
        <v>156.11000000000001</v>
      </c>
      <c r="G26" s="136">
        <f t="shared" si="0"/>
        <v>691.44999999999993</v>
      </c>
      <c r="H26" s="133">
        <v>168.13</v>
      </c>
      <c r="I26" s="133">
        <v>148.34</v>
      </c>
      <c r="J26" s="133">
        <v>173.4</v>
      </c>
      <c r="K26" s="133">
        <v>100.37</v>
      </c>
      <c r="L26" s="133">
        <v>168.8</v>
      </c>
      <c r="M26" s="136">
        <f t="shared" si="1"/>
        <v>759.04</v>
      </c>
      <c r="N26" s="133">
        <v>163.38999999999999</v>
      </c>
      <c r="O26" s="133">
        <v>143.59</v>
      </c>
      <c r="P26" s="133">
        <v>167.49</v>
      </c>
      <c r="Q26" s="133">
        <v>100.57</v>
      </c>
      <c r="R26" s="133">
        <v>163.61000000000001</v>
      </c>
      <c r="S26" s="136">
        <f t="shared" si="2"/>
        <v>738.65</v>
      </c>
      <c r="T26" s="133">
        <v>167.26</v>
      </c>
      <c r="U26" s="133">
        <v>140.29</v>
      </c>
      <c r="V26" s="133">
        <v>171.01</v>
      </c>
      <c r="W26" s="133">
        <v>102.43</v>
      </c>
      <c r="X26" s="133">
        <v>162.97999999999999</v>
      </c>
      <c r="Y26" s="136">
        <f t="shared" si="3"/>
        <v>743.97</v>
      </c>
      <c r="Z26" s="133">
        <v>158.22</v>
      </c>
      <c r="AA26" s="133">
        <v>127.98</v>
      </c>
      <c r="AB26" s="133">
        <v>162.22999999999999</v>
      </c>
      <c r="AC26" s="133">
        <v>91.71</v>
      </c>
      <c r="AD26" s="133">
        <v>151.22999999999999</v>
      </c>
      <c r="AE26" s="136">
        <f t="shared" si="4"/>
        <v>691.37</v>
      </c>
      <c r="AF26" s="133">
        <v>156.6</v>
      </c>
      <c r="AG26" s="133">
        <v>124.38</v>
      </c>
      <c r="AH26" s="133">
        <v>159.9</v>
      </c>
      <c r="AI26" s="133">
        <v>81.760000000000005</v>
      </c>
      <c r="AJ26" s="133">
        <v>183.07</v>
      </c>
      <c r="AK26" s="136">
        <f t="shared" si="5"/>
        <v>705.71</v>
      </c>
      <c r="AL26" s="133">
        <v>152.61000000000001</v>
      </c>
      <c r="AM26" s="133">
        <v>122.71</v>
      </c>
      <c r="AN26" s="133">
        <v>152.74</v>
      </c>
      <c r="AO26" s="133">
        <v>76.88</v>
      </c>
      <c r="AP26" s="133">
        <v>173.35</v>
      </c>
      <c r="AQ26" s="136">
        <f t="shared" si="6"/>
        <v>678.29</v>
      </c>
      <c r="AR26" s="133">
        <v>146.66999999999999</v>
      </c>
      <c r="AS26" s="133">
        <v>112.69</v>
      </c>
      <c r="AT26" s="133">
        <v>147.62</v>
      </c>
      <c r="AU26" s="133">
        <v>78.25</v>
      </c>
      <c r="AV26" s="133">
        <v>161.62</v>
      </c>
      <c r="AW26" s="136">
        <f t="shared" si="7"/>
        <v>646.85</v>
      </c>
      <c r="AX26" s="133">
        <v>142.19</v>
      </c>
      <c r="AY26" s="133">
        <v>112.57</v>
      </c>
      <c r="AZ26" s="133">
        <v>144.54</v>
      </c>
      <c r="BA26" s="133">
        <v>76.95</v>
      </c>
      <c r="BB26" s="133">
        <v>161.03</v>
      </c>
      <c r="BC26" s="136">
        <f t="shared" si="8"/>
        <v>637.28</v>
      </c>
      <c r="BD26" s="133">
        <v>154.55000000000001</v>
      </c>
      <c r="BE26" s="133">
        <v>123.19</v>
      </c>
      <c r="BF26" s="133">
        <v>153.91</v>
      </c>
      <c r="BG26" s="133">
        <v>83.8</v>
      </c>
      <c r="BH26" s="133">
        <v>176.7</v>
      </c>
      <c r="BI26" s="136">
        <f t="shared" si="9"/>
        <v>692.14999999999986</v>
      </c>
    </row>
    <row r="27" spans="1:61">
      <c r="A27" s="132" t="s">
        <v>123</v>
      </c>
      <c r="B27" s="133">
        <v>161.25</v>
      </c>
      <c r="C27" s="133">
        <v>68.69</v>
      </c>
      <c r="D27" s="133">
        <v>1.74</v>
      </c>
      <c r="E27" s="133">
        <v>21.19</v>
      </c>
      <c r="F27" s="133">
        <v>24.32</v>
      </c>
      <c r="G27" s="136">
        <f t="shared" si="0"/>
        <v>277.19</v>
      </c>
      <c r="H27" s="133">
        <v>141.71</v>
      </c>
      <c r="I27" s="133">
        <v>60.84</v>
      </c>
      <c r="J27" s="133">
        <v>1.39</v>
      </c>
      <c r="K27" s="133">
        <v>14.42</v>
      </c>
      <c r="L27" s="133">
        <v>19.04</v>
      </c>
      <c r="M27" s="136">
        <f t="shared" si="1"/>
        <v>237.39999999999998</v>
      </c>
      <c r="N27" s="133">
        <v>157.97999999999999</v>
      </c>
      <c r="O27" s="133">
        <v>64.03</v>
      </c>
      <c r="P27" s="133">
        <v>1.43</v>
      </c>
      <c r="Q27" s="133">
        <v>14.91</v>
      </c>
      <c r="R27" s="133">
        <v>18.88</v>
      </c>
      <c r="S27" s="136">
        <f t="shared" si="2"/>
        <v>257.23</v>
      </c>
      <c r="T27" s="133">
        <v>156.13999999999999</v>
      </c>
      <c r="U27" s="133">
        <v>59.31</v>
      </c>
      <c r="V27" s="133">
        <v>1.49</v>
      </c>
      <c r="W27" s="133">
        <v>16.71</v>
      </c>
      <c r="X27" s="133">
        <v>16.2</v>
      </c>
      <c r="Y27" s="136">
        <f t="shared" si="3"/>
        <v>249.85</v>
      </c>
      <c r="Z27" s="133">
        <v>150.88</v>
      </c>
      <c r="AA27" s="133">
        <v>57.78</v>
      </c>
      <c r="AB27" s="133">
        <v>1.56</v>
      </c>
      <c r="AC27" s="133">
        <v>16.399999999999999</v>
      </c>
      <c r="AD27" s="133">
        <v>18.25</v>
      </c>
      <c r="AE27" s="136">
        <f t="shared" si="4"/>
        <v>244.87</v>
      </c>
      <c r="AF27" s="133">
        <v>153.04</v>
      </c>
      <c r="AG27" s="133">
        <v>58.15</v>
      </c>
      <c r="AH27" s="133">
        <v>1.68</v>
      </c>
      <c r="AI27" s="133">
        <v>15.7</v>
      </c>
      <c r="AJ27" s="133">
        <v>18.04</v>
      </c>
      <c r="AK27" s="136">
        <f t="shared" si="5"/>
        <v>246.60999999999999</v>
      </c>
      <c r="AL27" s="133">
        <v>155.34</v>
      </c>
      <c r="AM27" s="133">
        <v>62.11</v>
      </c>
      <c r="AN27" s="133">
        <v>1.73</v>
      </c>
      <c r="AO27" s="133">
        <v>14.16</v>
      </c>
      <c r="AP27" s="133">
        <v>17.190000000000001</v>
      </c>
      <c r="AQ27" s="136">
        <f t="shared" si="6"/>
        <v>250.52999999999997</v>
      </c>
      <c r="AR27" s="133">
        <v>156.99</v>
      </c>
      <c r="AS27" s="133">
        <v>49.69</v>
      </c>
      <c r="AT27" s="133">
        <v>1.69</v>
      </c>
      <c r="AU27" s="133">
        <v>13.02</v>
      </c>
      <c r="AV27" s="133">
        <v>16.78</v>
      </c>
      <c r="AW27" s="136">
        <f t="shared" si="7"/>
        <v>238.17000000000002</v>
      </c>
      <c r="AX27" s="133">
        <v>148.79</v>
      </c>
      <c r="AY27" s="133">
        <v>53.38</v>
      </c>
      <c r="AZ27" s="133">
        <v>1.72</v>
      </c>
      <c r="BA27" s="133">
        <v>13.06</v>
      </c>
      <c r="BB27" s="133">
        <v>15.94</v>
      </c>
      <c r="BC27" s="136">
        <f t="shared" si="8"/>
        <v>232.89</v>
      </c>
      <c r="BD27" s="133">
        <v>175.11</v>
      </c>
      <c r="BE27" s="133">
        <v>58.16</v>
      </c>
      <c r="BF27" s="133">
        <v>1.9</v>
      </c>
      <c r="BG27" s="133">
        <v>12.73</v>
      </c>
      <c r="BH27" s="133">
        <v>20.05</v>
      </c>
      <c r="BI27" s="136">
        <f t="shared" si="9"/>
        <v>267.95</v>
      </c>
    </row>
    <row r="28" spans="1:61">
      <c r="A28" s="132" t="s">
        <v>124</v>
      </c>
      <c r="B28" s="133">
        <v>12.4</v>
      </c>
      <c r="C28" s="133">
        <v>86.08</v>
      </c>
      <c r="D28" s="133">
        <v>2.98</v>
      </c>
      <c r="E28" s="133">
        <v>12.21</v>
      </c>
      <c r="F28" s="133">
        <v>5.62</v>
      </c>
      <c r="G28" s="136">
        <f t="shared" si="0"/>
        <v>119.29000000000002</v>
      </c>
      <c r="H28" s="133">
        <v>12.63</v>
      </c>
      <c r="I28" s="133">
        <v>87.7</v>
      </c>
      <c r="J28" s="133">
        <v>3.04</v>
      </c>
      <c r="K28" s="133">
        <v>12.44</v>
      </c>
      <c r="L28" s="133">
        <v>5.73</v>
      </c>
      <c r="M28" s="136">
        <f t="shared" si="1"/>
        <v>121.54</v>
      </c>
      <c r="N28" s="133">
        <v>13.1</v>
      </c>
      <c r="O28" s="133">
        <v>90.97</v>
      </c>
      <c r="P28" s="133">
        <v>3.15</v>
      </c>
      <c r="Q28" s="133">
        <v>12.9</v>
      </c>
      <c r="R28" s="133">
        <v>5.94</v>
      </c>
      <c r="S28" s="136">
        <f t="shared" si="2"/>
        <v>126.06</v>
      </c>
      <c r="T28" s="133">
        <v>13.26</v>
      </c>
      <c r="U28" s="133">
        <v>92.13</v>
      </c>
      <c r="V28" s="133">
        <v>3.19</v>
      </c>
      <c r="W28" s="133">
        <v>13.07</v>
      </c>
      <c r="X28" s="133">
        <v>6.02</v>
      </c>
      <c r="Y28" s="136">
        <f t="shared" si="3"/>
        <v>127.67</v>
      </c>
      <c r="Z28" s="133">
        <v>13.05</v>
      </c>
      <c r="AA28" s="133">
        <v>90.71</v>
      </c>
      <c r="AB28" s="133">
        <v>3.14</v>
      </c>
      <c r="AC28" s="133">
        <v>0</v>
      </c>
      <c r="AD28" s="133">
        <v>5.93</v>
      </c>
      <c r="AE28" s="136">
        <f t="shared" si="4"/>
        <v>112.82999999999998</v>
      </c>
      <c r="AF28" s="133">
        <v>13.12</v>
      </c>
      <c r="AG28" s="133">
        <v>91.15</v>
      </c>
      <c r="AH28" s="133">
        <v>3.16</v>
      </c>
      <c r="AI28" s="133">
        <v>0</v>
      </c>
      <c r="AJ28" s="133">
        <v>5.95</v>
      </c>
      <c r="AK28" s="136">
        <f t="shared" si="5"/>
        <v>113.38000000000001</v>
      </c>
      <c r="AL28" s="133">
        <v>12.55</v>
      </c>
      <c r="AM28" s="133">
        <v>87.14</v>
      </c>
      <c r="AN28" s="133">
        <v>3.02</v>
      </c>
      <c r="AO28" s="133">
        <v>0</v>
      </c>
      <c r="AP28" s="133">
        <v>5.69</v>
      </c>
      <c r="AQ28" s="136">
        <f t="shared" si="6"/>
        <v>108.39999999999999</v>
      </c>
      <c r="AR28" s="133">
        <v>12.24</v>
      </c>
      <c r="AS28" s="133">
        <v>84.94</v>
      </c>
      <c r="AT28" s="133">
        <v>2.94</v>
      </c>
      <c r="AU28" s="133">
        <v>0</v>
      </c>
      <c r="AV28" s="133">
        <v>5.54</v>
      </c>
      <c r="AW28" s="136">
        <f t="shared" si="7"/>
        <v>105.66</v>
      </c>
      <c r="AX28" s="133">
        <v>11.77</v>
      </c>
      <c r="AY28" s="133">
        <v>81.739999999999995</v>
      </c>
      <c r="AZ28" s="133">
        <v>2.83</v>
      </c>
      <c r="BA28" s="133">
        <v>0</v>
      </c>
      <c r="BB28" s="133">
        <v>5.33</v>
      </c>
      <c r="BC28" s="136">
        <f t="shared" si="8"/>
        <v>101.66999999999999</v>
      </c>
      <c r="BD28" s="133">
        <v>11.95</v>
      </c>
      <c r="BE28" s="133">
        <v>82.96</v>
      </c>
      <c r="BF28" s="133">
        <v>2.87</v>
      </c>
      <c r="BG28" s="133">
        <v>0</v>
      </c>
      <c r="BH28" s="133">
        <v>5.41</v>
      </c>
      <c r="BI28" s="136">
        <f t="shared" si="9"/>
        <v>103.19</v>
      </c>
    </row>
    <row r="29" spans="1:61">
      <c r="A29" s="132" t="s">
        <v>125</v>
      </c>
      <c r="B29" s="133">
        <v>12.43</v>
      </c>
      <c r="C29" s="133">
        <v>84.89</v>
      </c>
      <c r="D29" s="133">
        <v>4.45</v>
      </c>
      <c r="E29" s="133">
        <v>0.83</v>
      </c>
      <c r="F29" s="133">
        <v>10.52</v>
      </c>
      <c r="G29" s="136">
        <f t="shared" si="0"/>
        <v>113.11999999999999</v>
      </c>
      <c r="H29" s="133">
        <v>13.34</v>
      </c>
      <c r="I29" s="133">
        <v>91.1</v>
      </c>
      <c r="J29" s="133">
        <v>4.7699999999999996</v>
      </c>
      <c r="K29" s="133">
        <v>0.89</v>
      </c>
      <c r="L29" s="133">
        <v>11.29</v>
      </c>
      <c r="M29" s="136">
        <f t="shared" si="1"/>
        <v>121.38999999999999</v>
      </c>
      <c r="N29" s="133">
        <v>13.67</v>
      </c>
      <c r="O29" s="133">
        <v>93.37</v>
      </c>
      <c r="P29" s="133">
        <v>4.8899999999999997</v>
      </c>
      <c r="Q29" s="133">
        <v>0.91</v>
      </c>
      <c r="R29" s="133">
        <v>11.57</v>
      </c>
      <c r="S29" s="136">
        <f t="shared" si="2"/>
        <v>124.41</v>
      </c>
      <c r="T29" s="133">
        <v>14</v>
      </c>
      <c r="U29" s="133">
        <v>95.61</v>
      </c>
      <c r="V29" s="133">
        <v>5.01</v>
      </c>
      <c r="W29" s="133">
        <v>0.93</v>
      </c>
      <c r="X29" s="133">
        <v>11.85</v>
      </c>
      <c r="Y29" s="136">
        <f t="shared" si="3"/>
        <v>127.4</v>
      </c>
      <c r="Z29" s="133">
        <v>16.899999999999999</v>
      </c>
      <c r="AA29" s="133">
        <v>115.38</v>
      </c>
      <c r="AB29" s="133">
        <v>6.04</v>
      </c>
      <c r="AC29" s="133">
        <v>0</v>
      </c>
      <c r="AD29" s="133">
        <v>14.3</v>
      </c>
      <c r="AE29" s="136">
        <f t="shared" si="4"/>
        <v>152.62</v>
      </c>
      <c r="AF29" s="133">
        <v>17.079999999999998</v>
      </c>
      <c r="AG29" s="133">
        <v>116.64</v>
      </c>
      <c r="AH29" s="133">
        <v>6.1</v>
      </c>
      <c r="AI29" s="133">
        <v>0</v>
      </c>
      <c r="AJ29" s="133">
        <v>14.46</v>
      </c>
      <c r="AK29" s="136">
        <f t="shared" si="5"/>
        <v>154.28</v>
      </c>
      <c r="AL29" s="133">
        <v>17.04</v>
      </c>
      <c r="AM29" s="133">
        <v>116.39</v>
      </c>
      <c r="AN29" s="133">
        <v>6.08</v>
      </c>
      <c r="AO29" s="133">
        <v>0</v>
      </c>
      <c r="AP29" s="133">
        <v>14.43</v>
      </c>
      <c r="AQ29" s="136">
        <f t="shared" si="6"/>
        <v>153.94000000000003</v>
      </c>
      <c r="AR29" s="133">
        <v>17.05</v>
      </c>
      <c r="AS29" s="133">
        <v>116.4</v>
      </c>
      <c r="AT29" s="133">
        <v>6.1</v>
      </c>
      <c r="AU29" s="133">
        <v>0</v>
      </c>
      <c r="AV29" s="133">
        <v>14.42</v>
      </c>
      <c r="AW29" s="136">
        <f t="shared" si="7"/>
        <v>153.97</v>
      </c>
      <c r="AX29" s="133">
        <v>16.89</v>
      </c>
      <c r="AY29" s="133">
        <v>115.36</v>
      </c>
      <c r="AZ29" s="133">
        <v>6.04</v>
      </c>
      <c r="BA29" s="133">
        <v>0</v>
      </c>
      <c r="BB29" s="133">
        <v>14.29</v>
      </c>
      <c r="BC29" s="136">
        <f t="shared" si="8"/>
        <v>152.57999999999998</v>
      </c>
      <c r="BD29" s="133">
        <v>17.350000000000001</v>
      </c>
      <c r="BE29" s="133">
        <v>118.48</v>
      </c>
      <c r="BF29" s="133">
        <v>6.2</v>
      </c>
      <c r="BG29" s="133">
        <v>0</v>
      </c>
      <c r="BH29" s="133">
        <v>14.68</v>
      </c>
      <c r="BI29" s="136">
        <f t="shared" si="9"/>
        <v>156.71</v>
      </c>
    </row>
    <row r="30" spans="1:61">
      <c r="A30" s="132" t="s">
        <v>126</v>
      </c>
      <c r="B30" s="133">
        <v>4.7300000000000004</v>
      </c>
      <c r="C30" s="133">
        <v>13.8</v>
      </c>
      <c r="D30" s="133">
        <v>0.05</v>
      </c>
      <c r="E30" s="133">
        <v>1.92</v>
      </c>
      <c r="F30" s="133">
        <v>0.86</v>
      </c>
      <c r="G30" s="136">
        <f t="shared" si="0"/>
        <v>21.36</v>
      </c>
      <c r="H30" s="133">
        <v>5.74</v>
      </c>
      <c r="I30" s="133">
        <v>16.75</v>
      </c>
      <c r="J30" s="133">
        <v>0.06</v>
      </c>
      <c r="K30" s="133">
        <v>2.33</v>
      </c>
      <c r="L30" s="133">
        <v>1.05</v>
      </c>
      <c r="M30" s="136">
        <f t="shared" si="1"/>
        <v>25.930000000000003</v>
      </c>
      <c r="N30" s="133">
        <v>6.33</v>
      </c>
      <c r="O30" s="133">
        <v>18.489999999999998</v>
      </c>
      <c r="P30" s="133">
        <v>0.06</v>
      </c>
      <c r="Q30" s="133">
        <v>2.57</v>
      </c>
      <c r="R30" s="133">
        <v>1.1599999999999999</v>
      </c>
      <c r="S30" s="136">
        <f t="shared" si="2"/>
        <v>28.61</v>
      </c>
      <c r="T30" s="133">
        <v>5.26</v>
      </c>
      <c r="U30" s="133">
        <v>15.36</v>
      </c>
      <c r="V30" s="133">
        <v>0.05</v>
      </c>
      <c r="W30" s="133">
        <v>2.13</v>
      </c>
      <c r="X30" s="133">
        <v>0.97</v>
      </c>
      <c r="Y30" s="136">
        <f t="shared" si="3"/>
        <v>23.769999999999996</v>
      </c>
      <c r="Z30" s="133">
        <v>6.7</v>
      </c>
      <c r="AA30" s="133">
        <v>19.579999999999998</v>
      </c>
      <c r="AB30" s="133">
        <v>0.06</v>
      </c>
      <c r="AC30" s="133">
        <v>0</v>
      </c>
      <c r="AD30" s="133">
        <v>1.24</v>
      </c>
      <c r="AE30" s="136">
        <f t="shared" si="4"/>
        <v>27.579999999999995</v>
      </c>
      <c r="AF30" s="133">
        <v>7.01</v>
      </c>
      <c r="AG30" s="133">
        <v>20.48</v>
      </c>
      <c r="AH30" s="133">
        <v>0.06</v>
      </c>
      <c r="AI30" s="133">
        <v>0</v>
      </c>
      <c r="AJ30" s="133">
        <v>1.29</v>
      </c>
      <c r="AK30" s="136">
        <f t="shared" si="5"/>
        <v>28.84</v>
      </c>
      <c r="AL30" s="133">
        <v>6.99</v>
      </c>
      <c r="AM30" s="133">
        <v>20.420000000000002</v>
      </c>
      <c r="AN30" s="133">
        <v>0.06</v>
      </c>
      <c r="AO30" s="133">
        <v>0</v>
      </c>
      <c r="AP30" s="133">
        <v>1.29</v>
      </c>
      <c r="AQ30" s="136">
        <f t="shared" si="6"/>
        <v>28.76</v>
      </c>
      <c r="AR30" s="133">
        <v>6.99</v>
      </c>
      <c r="AS30" s="133">
        <v>20.36</v>
      </c>
      <c r="AT30" s="133">
        <v>7.0000000000000007E-2</v>
      </c>
      <c r="AU30" s="133">
        <v>0</v>
      </c>
      <c r="AV30" s="133">
        <v>1.27</v>
      </c>
      <c r="AW30" s="136">
        <f t="shared" si="7"/>
        <v>28.69</v>
      </c>
      <c r="AX30" s="133">
        <v>6.97</v>
      </c>
      <c r="AY30" s="133">
        <v>20.3</v>
      </c>
      <c r="AZ30" s="133">
        <v>7.0000000000000007E-2</v>
      </c>
      <c r="BA30" s="133">
        <v>0</v>
      </c>
      <c r="BB30" s="133">
        <v>1.27</v>
      </c>
      <c r="BC30" s="136">
        <f t="shared" si="8"/>
        <v>28.61</v>
      </c>
      <c r="BD30" s="133">
        <v>7.27</v>
      </c>
      <c r="BE30" s="133">
        <v>21.18</v>
      </c>
      <c r="BF30" s="133">
        <v>7.0000000000000007E-2</v>
      </c>
      <c r="BG30" s="133">
        <v>0</v>
      </c>
      <c r="BH30" s="133">
        <v>1.32</v>
      </c>
      <c r="BI30" s="136">
        <f t="shared" si="9"/>
        <v>29.84</v>
      </c>
    </row>
    <row r="31" spans="1:61">
      <c r="A31" s="132" t="s">
        <v>127</v>
      </c>
      <c r="B31" s="133">
        <v>190.81</v>
      </c>
      <c r="C31" s="133">
        <v>253.46</v>
      </c>
      <c r="D31" s="133">
        <v>9.2200000000000006</v>
      </c>
      <c r="E31" s="133">
        <v>36.15</v>
      </c>
      <c r="F31" s="133">
        <v>41.32</v>
      </c>
      <c r="G31" s="136">
        <f t="shared" si="0"/>
        <v>530.96</v>
      </c>
      <c r="H31" s="133">
        <v>173.42</v>
      </c>
      <c r="I31" s="133">
        <v>256.39</v>
      </c>
      <c r="J31" s="133">
        <v>9.26</v>
      </c>
      <c r="K31" s="133">
        <v>30.08</v>
      </c>
      <c r="L31" s="133">
        <v>37.11</v>
      </c>
      <c r="M31" s="136">
        <f t="shared" si="1"/>
        <v>506.25999999999993</v>
      </c>
      <c r="N31" s="133">
        <v>191.08</v>
      </c>
      <c r="O31" s="133">
        <v>266.86</v>
      </c>
      <c r="P31" s="133">
        <v>9.5299999999999994</v>
      </c>
      <c r="Q31" s="133">
        <v>31.29</v>
      </c>
      <c r="R31" s="133">
        <v>37.549999999999997</v>
      </c>
      <c r="S31" s="136">
        <f t="shared" si="2"/>
        <v>536.31000000000006</v>
      </c>
      <c r="T31" s="133">
        <v>188.66</v>
      </c>
      <c r="U31" s="133">
        <v>262.41000000000003</v>
      </c>
      <c r="V31" s="133">
        <v>9.74</v>
      </c>
      <c r="W31" s="133">
        <v>32.840000000000003</v>
      </c>
      <c r="X31" s="133">
        <v>35.04</v>
      </c>
      <c r="Y31" s="136">
        <f t="shared" si="3"/>
        <v>528.69000000000005</v>
      </c>
      <c r="Z31" s="133">
        <v>187.53</v>
      </c>
      <c r="AA31" s="133">
        <v>283.45</v>
      </c>
      <c r="AB31" s="133">
        <v>10.8</v>
      </c>
      <c r="AC31" s="133">
        <v>16.399999999999999</v>
      </c>
      <c r="AD31" s="133">
        <v>39.72</v>
      </c>
      <c r="AE31" s="136">
        <f t="shared" si="4"/>
        <v>537.9</v>
      </c>
      <c r="AF31" s="133">
        <v>190.25</v>
      </c>
      <c r="AG31" s="133">
        <v>286.42</v>
      </c>
      <c r="AH31" s="133">
        <v>11</v>
      </c>
      <c r="AI31" s="133">
        <v>15.7</v>
      </c>
      <c r="AJ31" s="133">
        <v>39.74</v>
      </c>
      <c r="AK31" s="136">
        <f t="shared" si="5"/>
        <v>543.11</v>
      </c>
      <c r="AL31" s="133">
        <v>191.92</v>
      </c>
      <c r="AM31" s="133">
        <v>286.06</v>
      </c>
      <c r="AN31" s="133">
        <v>10.89</v>
      </c>
      <c r="AO31" s="133">
        <v>14.16</v>
      </c>
      <c r="AP31" s="133">
        <v>38.6</v>
      </c>
      <c r="AQ31" s="136">
        <f t="shared" si="6"/>
        <v>541.63</v>
      </c>
      <c r="AR31" s="133">
        <v>193.26</v>
      </c>
      <c r="AS31" s="133">
        <v>271.39999999999998</v>
      </c>
      <c r="AT31" s="133">
        <v>10.8</v>
      </c>
      <c r="AU31" s="133">
        <v>13.02</v>
      </c>
      <c r="AV31" s="133">
        <v>38.020000000000003</v>
      </c>
      <c r="AW31" s="136">
        <f t="shared" si="7"/>
        <v>526.5</v>
      </c>
      <c r="AX31" s="133">
        <v>184.42</v>
      </c>
      <c r="AY31" s="133">
        <v>270.77</v>
      </c>
      <c r="AZ31" s="133">
        <v>10.66</v>
      </c>
      <c r="BA31" s="133">
        <v>13.06</v>
      </c>
      <c r="BB31" s="133">
        <v>36.83</v>
      </c>
      <c r="BC31" s="136">
        <f t="shared" si="8"/>
        <v>515.74</v>
      </c>
      <c r="BD31" s="133">
        <v>211.68</v>
      </c>
      <c r="BE31" s="133">
        <v>280.77999999999997</v>
      </c>
      <c r="BF31" s="133">
        <v>11.05</v>
      </c>
      <c r="BG31" s="133">
        <v>12.73</v>
      </c>
      <c r="BH31" s="133">
        <v>41.47</v>
      </c>
      <c r="BI31" s="136">
        <f t="shared" si="9"/>
        <v>557.71</v>
      </c>
    </row>
    <row r="32" spans="1:61">
      <c r="A32" s="132" t="s">
        <v>128</v>
      </c>
      <c r="B32" s="133">
        <v>0.86</v>
      </c>
      <c r="C32" s="133">
        <v>0.6</v>
      </c>
      <c r="D32" s="133">
        <v>1.04</v>
      </c>
      <c r="E32" s="133">
        <v>1.45</v>
      </c>
      <c r="F32" s="133">
        <v>3.83</v>
      </c>
      <c r="G32" s="136">
        <f t="shared" si="0"/>
        <v>7.78</v>
      </c>
      <c r="H32" s="133">
        <v>0.91</v>
      </c>
      <c r="I32" s="133">
        <v>0.46</v>
      </c>
      <c r="J32" s="133">
        <v>1.0900000000000001</v>
      </c>
      <c r="K32" s="133">
        <v>1.48</v>
      </c>
      <c r="L32" s="133">
        <v>4.08</v>
      </c>
      <c r="M32" s="136">
        <f t="shared" si="1"/>
        <v>8.02</v>
      </c>
      <c r="N32" s="133">
        <v>1.1599999999999999</v>
      </c>
      <c r="O32" s="133">
        <v>0.72</v>
      </c>
      <c r="P32" s="133">
        <v>1.56</v>
      </c>
      <c r="Q32" s="133">
        <v>2.76</v>
      </c>
      <c r="R32" s="133">
        <v>4.5999999999999996</v>
      </c>
      <c r="S32" s="136">
        <f t="shared" si="2"/>
        <v>10.799999999999999</v>
      </c>
      <c r="T32" s="133">
        <v>1.17</v>
      </c>
      <c r="U32" s="133">
        <v>0.38</v>
      </c>
      <c r="V32" s="133">
        <v>2.6</v>
      </c>
      <c r="W32" s="133">
        <v>1.79</v>
      </c>
      <c r="X32" s="133">
        <v>5.93</v>
      </c>
      <c r="Y32" s="136">
        <f t="shared" si="3"/>
        <v>11.870000000000001</v>
      </c>
      <c r="Z32" s="133">
        <v>0.64</v>
      </c>
      <c r="AA32" s="133">
        <v>0.28999999999999998</v>
      </c>
      <c r="AB32" s="133">
        <v>2.46</v>
      </c>
      <c r="AC32" s="133">
        <v>1.1000000000000001</v>
      </c>
      <c r="AD32" s="133">
        <v>4.0999999999999996</v>
      </c>
      <c r="AE32" s="136">
        <f t="shared" si="4"/>
        <v>8.59</v>
      </c>
      <c r="AF32" s="133">
        <v>1.08</v>
      </c>
      <c r="AG32" s="133">
        <v>0.61</v>
      </c>
      <c r="AH32" s="133">
        <v>3.92</v>
      </c>
      <c r="AI32" s="133">
        <v>1.87</v>
      </c>
      <c r="AJ32" s="133">
        <v>4.8600000000000003</v>
      </c>
      <c r="AK32" s="136">
        <f t="shared" si="5"/>
        <v>12.34</v>
      </c>
      <c r="AL32" s="133">
        <v>1.67</v>
      </c>
      <c r="AM32" s="133">
        <v>0.82</v>
      </c>
      <c r="AN32" s="133">
        <v>4.93</v>
      </c>
      <c r="AO32" s="133">
        <v>2.46</v>
      </c>
      <c r="AP32" s="133">
        <v>5.51</v>
      </c>
      <c r="AQ32" s="136">
        <f t="shared" si="6"/>
        <v>15.389999999999999</v>
      </c>
      <c r="AR32" s="133">
        <v>1.19</v>
      </c>
      <c r="AS32" s="133">
        <v>0.8</v>
      </c>
      <c r="AT32" s="133">
        <v>4.72</v>
      </c>
      <c r="AU32" s="133">
        <v>2.25</v>
      </c>
      <c r="AV32" s="133">
        <v>5.47</v>
      </c>
      <c r="AW32" s="136">
        <f t="shared" si="7"/>
        <v>14.43</v>
      </c>
      <c r="AX32" s="133">
        <v>1.73</v>
      </c>
      <c r="AY32" s="133">
        <v>1.27</v>
      </c>
      <c r="AZ32" s="133">
        <v>6.23</v>
      </c>
      <c r="BA32" s="133">
        <v>3.13</v>
      </c>
      <c r="BB32" s="133">
        <v>5.78</v>
      </c>
      <c r="BC32" s="136">
        <f t="shared" si="8"/>
        <v>18.14</v>
      </c>
      <c r="BD32" s="133">
        <v>1.7</v>
      </c>
      <c r="BE32" s="133">
        <v>1.34</v>
      </c>
      <c r="BF32" s="133">
        <v>6.88</v>
      </c>
      <c r="BG32" s="133">
        <v>3.45</v>
      </c>
      <c r="BH32" s="133">
        <v>5.45</v>
      </c>
      <c r="BI32" s="136">
        <f t="shared" si="9"/>
        <v>18.82</v>
      </c>
    </row>
    <row r="33" spans="1:61">
      <c r="A33" s="132" t="s">
        <v>129</v>
      </c>
      <c r="B33" s="133">
        <v>13.72</v>
      </c>
      <c r="C33" s="133">
        <v>99.32</v>
      </c>
      <c r="D33" s="133">
        <v>5.87</v>
      </c>
      <c r="E33" s="133">
        <v>36.72</v>
      </c>
      <c r="F33" s="133">
        <v>22.08</v>
      </c>
      <c r="G33" s="136">
        <f t="shared" si="0"/>
        <v>177.70999999999998</v>
      </c>
      <c r="H33" s="133">
        <v>13.2</v>
      </c>
      <c r="I33" s="133">
        <v>91.87</v>
      </c>
      <c r="J33" s="133">
        <v>5.67</v>
      </c>
      <c r="K33" s="133">
        <v>34</v>
      </c>
      <c r="L33" s="133">
        <v>19.78</v>
      </c>
      <c r="M33" s="136">
        <f t="shared" si="1"/>
        <v>164.52</v>
      </c>
      <c r="N33" s="133">
        <v>14.71</v>
      </c>
      <c r="O33" s="133">
        <v>95.02</v>
      </c>
      <c r="P33" s="133">
        <v>4.93</v>
      </c>
      <c r="Q33" s="133">
        <v>31.92</v>
      </c>
      <c r="R33" s="133">
        <v>20.54</v>
      </c>
      <c r="S33" s="136">
        <f t="shared" si="2"/>
        <v>167.11999999999998</v>
      </c>
      <c r="T33" s="133">
        <v>15.74</v>
      </c>
      <c r="U33" s="133">
        <v>98.9</v>
      </c>
      <c r="V33" s="133">
        <v>6.83</v>
      </c>
      <c r="W33" s="133">
        <v>38.35</v>
      </c>
      <c r="X33" s="133">
        <v>19.8</v>
      </c>
      <c r="Y33" s="136">
        <f t="shared" si="3"/>
        <v>179.62</v>
      </c>
      <c r="Z33" s="133">
        <v>13.57</v>
      </c>
      <c r="AA33" s="133">
        <v>82.16</v>
      </c>
      <c r="AB33" s="133">
        <v>5.17</v>
      </c>
      <c r="AC33" s="133">
        <v>26.71</v>
      </c>
      <c r="AD33" s="133">
        <v>20.91</v>
      </c>
      <c r="AE33" s="136">
        <f t="shared" si="4"/>
        <v>148.51999999999998</v>
      </c>
      <c r="AF33" s="133">
        <v>13.72</v>
      </c>
      <c r="AG33" s="133">
        <v>89.67</v>
      </c>
      <c r="AH33" s="133">
        <v>6.3</v>
      </c>
      <c r="AI33" s="133">
        <v>28.53</v>
      </c>
      <c r="AJ33" s="133">
        <v>20.74</v>
      </c>
      <c r="AK33" s="136">
        <f t="shared" si="5"/>
        <v>158.96</v>
      </c>
      <c r="AL33" s="133">
        <v>14.25</v>
      </c>
      <c r="AM33" s="133">
        <v>87.54</v>
      </c>
      <c r="AN33" s="133">
        <v>5.33</v>
      </c>
      <c r="AO33" s="133">
        <v>28.84</v>
      </c>
      <c r="AP33" s="133">
        <v>20.79</v>
      </c>
      <c r="AQ33" s="136">
        <f t="shared" si="6"/>
        <v>156.75</v>
      </c>
      <c r="AR33" s="133">
        <v>14.9</v>
      </c>
      <c r="AS33" s="133">
        <v>99.15</v>
      </c>
      <c r="AT33" s="133">
        <v>4.3099999999999996</v>
      </c>
      <c r="AU33" s="133">
        <v>33.35</v>
      </c>
      <c r="AV33" s="133">
        <v>24.33</v>
      </c>
      <c r="AW33" s="136">
        <f t="shared" si="7"/>
        <v>176.04000000000002</v>
      </c>
      <c r="AX33" s="133">
        <v>15.41</v>
      </c>
      <c r="AY33" s="133">
        <v>93.74</v>
      </c>
      <c r="AZ33" s="133">
        <v>5.76</v>
      </c>
      <c r="BA33" s="133">
        <v>32.18</v>
      </c>
      <c r="BB33" s="133">
        <v>23.32</v>
      </c>
      <c r="BC33" s="136">
        <f t="shared" si="8"/>
        <v>170.41</v>
      </c>
      <c r="BD33" s="133">
        <v>16.21</v>
      </c>
      <c r="BE33" s="133">
        <v>99.43</v>
      </c>
      <c r="BF33" s="133">
        <v>4.74</v>
      </c>
      <c r="BG33" s="133">
        <v>38.119999999999997</v>
      </c>
      <c r="BH33" s="133">
        <v>24.48</v>
      </c>
      <c r="BI33" s="136">
        <f t="shared" si="9"/>
        <v>182.98</v>
      </c>
    </row>
    <row r="34" spans="1:61">
      <c r="A34" s="132" t="s">
        <v>130</v>
      </c>
      <c r="B34" s="133">
        <v>0</v>
      </c>
      <c r="C34" s="133">
        <v>0</v>
      </c>
      <c r="D34" s="133">
        <v>0</v>
      </c>
      <c r="E34" s="133">
        <v>0</v>
      </c>
      <c r="F34" s="133">
        <v>0</v>
      </c>
      <c r="G34" s="136">
        <f t="shared" si="0"/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6">
        <f t="shared" si="1"/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6">
        <f t="shared" si="2"/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6">
        <f t="shared" si="3"/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0</v>
      </c>
      <c r="AE34" s="136">
        <f t="shared" si="4"/>
        <v>0</v>
      </c>
      <c r="AF34" s="133">
        <v>0</v>
      </c>
      <c r="AG34" s="133">
        <v>0</v>
      </c>
      <c r="AH34" s="133">
        <v>0</v>
      </c>
      <c r="AI34" s="133">
        <v>0</v>
      </c>
      <c r="AJ34" s="133">
        <v>0</v>
      </c>
      <c r="AK34" s="136">
        <f t="shared" si="5"/>
        <v>0</v>
      </c>
      <c r="AL34" s="133">
        <v>0</v>
      </c>
      <c r="AM34" s="133">
        <v>0</v>
      </c>
      <c r="AN34" s="133">
        <v>0</v>
      </c>
      <c r="AO34" s="133">
        <v>0</v>
      </c>
      <c r="AP34" s="133">
        <v>0</v>
      </c>
      <c r="AQ34" s="136">
        <f t="shared" si="6"/>
        <v>0</v>
      </c>
      <c r="AR34" s="133">
        <v>0</v>
      </c>
      <c r="AS34" s="133">
        <v>0</v>
      </c>
      <c r="AT34" s="133">
        <v>0</v>
      </c>
      <c r="AU34" s="133">
        <v>0</v>
      </c>
      <c r="AV34" s="133">
        <v>0</v>
      </c>
      <c r="AW34" s="136">
        <f t="shared" si="7"/>
        <v>0</v>
      </c>
      <c r="AX34" s="133">
        <v>0</v>
      </c>
      <c r="AY34" s="133">
        <v>0</v>
      </c>
      <c r="AZ34" s="133">
        <v>0</v>
      </c>
      <c r="BA34" s="133">
        <v>0</v>
      </c>
      <c r="BB34" s="133">
        <v>0</v>
      </c>
      <c r="BC34" s="136">
        <f t="shared" si="8"/>
        <v>0</v>
      </c>
      <c r="BD34" s="133">
        <v>0</v>
      </c>
      <c r="BE34" s="133">
        <v>0</v>
      </c>
      <c r="BF34" s="133">
        <v>0</v>
      </c>
      <c r="BG34" s="133">
        <v>0</v>
      </c>
      <c r="BH34" s="133">
        <v>0</v>
      </c>
      <c r="BI34" s="136">
        <f t="shared" si="9"/>
        <v>0</v>
      </c>
    </row>
    <row r="35" spans="1:61">
      <c r="A35" s="132" t="s">
        <v>131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6">
        <f t="shared" si="0"/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6">
        <f t="shared" si="1"/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6">
        <f t="shared" si="2"/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6">
        <f t="shared" si="3"/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6">
        <f t="shared" si="4"/>
        <v>0</v>
      </c>
      <c r="AF35" s="133">
        <v>0</v>
      </c>
      <c r="AG35" s="133">
        <v>0</v>
      </c>
      <c r="AH35" s="133">
        <v>0</v>
      </c>
      <c r="AI35" s="133">
        <v>0</v>
      </c>
      <c r="AJ35" s="133">
        <v>0</v>
      </c>
      <c r="AK35" s="136">
        <f t="shared" si="5"/>
        <v>0</v>
      </c>
      <c r="AL35" s="133">
        <v>0</v>
      </c>
      <c r="AM35" s="133">
        <v>0</v>
      </c>
      <c r="AN35" s="133">
        <v>0</v>
      </c>
      <c r="AO35" s="133">
        <v>0</v>
      </c>
      <c r="AP35" s="133">
        <v>0</v>
      </c>
      <c r="AQ35" s="136">
        <f t="shared" si="6"/>
        <v>0</v>
      </c>
      <c r="AR35" s="133">
        <v>0</v>
      </c>
      <c r="AS35" s="133">
        <v>0</v>
      </c>
      <c r="AT35" s="133">
        <v>0</v>
      </c>
      <c r="AU35" s="133">
        <v>0</v>
      </c>
      <c r="AV35" s="133">
        <v>0</v>
      </c>
      <c r="AW35" s="136">
        <f t="shared" si="7"/>
        <v>0</v>
      </c>
      <c r="AX35" s="133">
        <v>0</v>
      </c>
      <c r="AY35" s="133">
        <v>0</v>
      </c>
      <c r="AZ35" s="133">
        <v>0</v>
      </c>
      <c r="BA35" s="133">
        <v>0</v>
      </c>
      <c r="BB35" s="133">
        <v>0</v>
      </c>
      <c r="BC35" s="136">
        <f t="shared" si="8"/>
        <v>0</v>
      </c>
      <c r="BD35" s="133">
        <v>0</v>
      </c>
      <c r="BE35" s="133">
        <v>0</v>
      </c>
      <c r="BF35" s="133">
        <v>0</v>
      </c>
      <c r="BG35" s="133">
        <v>0</v>
      </c>
      <c r="BH35" s="133">
        <v>0</v>
      </c>
      <c r="BI35" s="136">
        <f t="shared" si="9"/>
        <v>0</v>
      </c>
    </row>
    <row r="36" spans="1:61">
      <c r="A36" s="132" t="s">
        <v>132</v>
      </c>
      <c r="B36" s="133">
        <v>70.75</v>
      </c>
      <c r="C36" s="133">
        <v>117.13</v>
      </c>
      <c r="D36" s="133">
        <v>0</v>
      </c>
      <c r="E36" s="133">
        <v>0.62</v>
      </c>
      <c r="F36" s="133">
        <v>3.47</v>
      </c>
      <c r="G36" s="136">
        <f t="shared" si="0"/>
        <v>191.97</v>
      </c>
      <c r="H36" s="133">
        <v>59.67</v>
      </c>
      <c r="I36" s="133">
        <v>121.73</v>
      </c>
      <c r="J36" s="133">
        <v>0</v>
      </c>
      <c r="K36" s="133">
        <v>0.78</v>
      </c>
      <c r="L36" s="133">
        <v>3.6</v>
      </c>
      <c r="M36" s="136">
        <f t="shared" si="1"/>
        <v>185.78</v>
      </c>
      <c r="N36" s="133">
        <v>41.38</v>
      </c>
      <c r="O36" s="133">
        <v>104.85</v>
      </c>
      <c r="P36" s="133">
        <v>0</v>
      </c>
      <c r="Q36" s="133">
        <v>0.37</v>
      </c>
      <c r="R36" s="133">
        <v>2.4500000000000002</v>
      </c>
      <c r="S36" s="136">
        <f t="shared" si="2"/>
        <v>149.04999999999998</v>
      </c>
      <c r="T36" s="133">
        <v>78.39</v>
      </c>
      <c r="U36" s="133">
        <v>132.63999999999999</v>
      </c>
      <c r="V36" s="133">
        <v>0</v>
      </c>
      <c r="W36" s="133">
        <v>0.8</v>
      </c>
      <c r="X36" s="133">
        <v>3.97</v>
      </c>
      <c r="Y36" s="136">
        <f t="shared" si="3"/>
        <v>215.79999999999998</v>
      </c>
      <c r="Z36" s="133">
        <v>64.19</v>
      </c>
      <c r="AA36" s="133">
        <v>154.94999999999999</v>
      </c>
      <c r="AB36" s="133">
        <v>0</v>
      </c>
      <c r="AC36" s="133">
        <v>0.68</v>
      </c>
      <c r="AD36" s="133">
        <v>4.01</v>
      </c>
      <c r="AE36" s="136">
        <f t="shared" si="4"/>
        <v>223.82999999999998</v>
      </c>
      <c r="AF36" s="133">
        <v>61.36</v>
      </c>
      <c r="AG36" s="133">
        <v>167.7</v>
      </c>
      <c r="AH36" s="133">
        <v>0</v>
      </c>
      <c r="AI36" s="133">
        <v>0.72</v>
      </c>
      <c r="AJ36" s="133">
        <v>4.16</v>
      </c>
      <c r="AK36" s="136">
        <f t="shared" si="5"/>
        <v>233.94</v>
      </c>
      <c r="AL36" s="133">
        <v>50.4</v>
      </c>
      <c r="AM36" s="133">
        <v>164.29</v>
      </c>
      <c r="AN36" s="133">
        <v>0</v>
      </c>
      <c r="AO36" s="133">
        <v>0.52</v>
      </c>
      <c r="AP36" s="133">
        <v>3.44</v>
      </c>
      <c r="AQ36" s="136">
        <f t="shared" si="6"/>
        <v>218.65</v>
      </c>
      <c r="AR36" s="133">
        <v>64.7</v>
      </c>
      <c r="AS36" s="133">
        <v>157.68</v>
      </c>
      <c r="AT36" s="133">
        <v>0</v>
      </c>
      <c r="AU36" s="133">
        <v>0.87</v>
      </c>
      <c r="AV36" s="133">
        <v>4.53</v>
      </c>
      <c r="AW36" s="136">
        <f t="shared" si="7"/>
        <v>227.78</v>
      </c>
      <c r="AX36" s="133">
        <v>93.98</v>
      </c>
      <c r="AY36" s="133">
        <v>201.83</v>
      </c>
      <c r="AZ36" s="133">
        <v>0</v>
      </c>
      <c r="BA36" s="133">
        <v>1.1499999999999999</v>
      </c>
      <c r="BB36" s="133">
        <v>5.56</v>
      </c>
      <c r="BC36" s="136">
        <f t="shared" si="8"/>
        <v>302.52</v>
      </c>
      <c r="BD36" s="133">
        <v>45.22</v>
      </c>
      <c r="BE36" s="133">
        <v>150.05000000000001</v>
      </c>
      <c r="BF36" s="133">
        <v>0</v>
      </c>
      <c r="BG36" s="133">
        <v>0.42</v>
      </c>
      <c r="BH36" s="133">
        <v>2.73</v>
      </c>
      <c r="BI36" s="136">
        <f t="shared" si="9"/>
        <v>198.42</v>
      </c>
    </row>
    <row r="37" spans="1:61">
      <c r="A37" s="132" t="s">
        <v>133</v>
      </c>
      <c r="B37" s="133">
        <v>70.75</v>
      </c>
      <c r="C37" s="133">
        <v>117.13</v>
      </c>
      <c r="D37" s="133">
        <v>0</v>
      </c>
      <c r="E37" s="133">
        <v>0.62</v>
      </c>
      <c r="F37" s="133">
        <v>3.47</v>
      </c>
      <c r="G37" s="136">
        <f t="shared" si="0"/>
        <v>191.97</v>
      </c>
      <c r="H37" s="133">
        <v>59.67</v>
      </c>
      <c r="I37" s="133">
        <v>121.73</v>
      </c>
      <c r="J37" s="133">
        <v>0</v>
      </c>
      <c r="K37" s="133">
        <v>0.78</v>
      </c>
      <c r="L37" s="133">
        <v>3.6</v>
      </c>
      <c r="M37" s="136">
        <f t="shared" si="1"/>
        <v>185.78</v>
      </c>
      <c r="N37" s="133">
        <v>41.38</v>
      </c>
      <c r="O37" s="133">
        <v>104.85</v>
      </c>
      <c r="P37" s="133">
        <v>0</v>
      </c>
      <c r="Q37" s="133">
        <v>0.37</v>
      </c>
      <c r="R37" s="133">
        <v>2.4500000000000002</v>
      </c>
      <c r="S37" s="136">
        <f t="shared" si="2"/>
        <v>149.04999999999998</v>
      </c>
      <c r="T37" s="133">
        <v>78.39</v>
      </c>
      <c r="U37" s="133">
        <v>132.63999999999999</v>
      </c>
      <c r="V37" s="133">
        <v>0</v>
      </c>
      <c r="W37" s="133">
        <v>0.8</v>
      </c>
      <c r="X37" s="133">
        <v>3.97</v>
      </c>
      <c r="Y37" s="136">
        <f t="shared" si="3"/>
        <v>215.79999999999998</v>
      </c>
      <c r="Z37" s="133">
        <v>64.19</v>
      </c>
      <c r="AA37" s="133">
        <v>154.94999999999999</v>
      </c>
      <c r="AB37" s="133">
        <v>0</v>
      </c>
      <c r="AC37" s="133">
        <v>0.68</v>
      </c>
      <c r="AD37" s="133">
        <v>4.01</v>
      </c>
      <c r="AE37" s="136">
        <f t="shared" si="4"/>
        <v>223.82999999999998</v>
      </c>
      <c r="AF37" s="133">
        <v>61.36</v>
      </c>
      <c r="AG37" s="133">
        <v>167.7</v>
      </c>
      <c r="AH37" s="133">
        <v>0</v>
      </c>
      <c r="AI37" s="133">
        <v>0.72</v>
      </c>
      <c r="AJ37" s="133">
        <v>4.16</v>
      </c>
      <c r="AK37" s="136">
        <f t="shared" si="5"/>
        <v>233.94</v>
      </c>
      <c r="AL37" s="133">
        <v>50.4</v>
      </c>
      <c r="AM37" s="133">
        <v>164.29</v>
      </c>
      <c r="AN37" s="133">
        <v>0</v>
      </c>
      <c r="AO37" s="133">
        <v>0.52</v>
      </c>
      <c r="AP37" s="133">
        <v>3.44</v>
      </c>
      <c r="AQ37" s="136">
        <f t="shared" si="6"/>
        <v>218.65</v>
      </c>
      <c r="AR37" s="133">
        <v>64.7</v>
      </c>
      <c r="AS37" s="133">
        <v>157.68</v>
      </c>
      <c r="AT37" s="133">
        <v>0</v>
      </c>
      <c r="AU37" s="133">
        <v>0.87</v>
      </c>
      <c r="AV37" s="133">
        <v>4.53</v>
      </c>
      <c r="AW37" s="136">
        <f t="shared" si="7"/>
        <v>227.78</v>
      </c>
      <c r="AX37" s="133">
        <v>93.98</v>
      </c>
      <c r="AY37" s="133">
        <v>201.83</v>
      </c>
      <c r="AZ37" s="133">
        <v>0</v>
      </c>
      <c r="BA37" s="133">
        <v>1.1499999999999999</v>
      </c>
      <c r="BB37" s="133">
        <v>5.56</v>
      </c>
      <c r="BC37" s="136">
        <f t="shared" si="8"/>
        <v>302.52</v>
      </c>
      <c r="BD37" s="133">
        <v>45.22</v>
      </c>
      <c r="BE37" s="133">
        <v>150.05000000000001</v>
      </c>
      <c r="BF37" s="133">
        <v>0</v>
      </c>
      <c r="BG37" s="133">
        <v>0.42</v>
      </c>
      <c r="BH37" s="133">
        <v>2.73</v>
      </c>
      <c r="BI37" s="136">
        <f t="shared" si="9"/>
        <v>198.42</v>
      </c>
    </row>
    <row r="38" spans="1:61">
      <c r="A38" s="132" t="s">
        <v>215</v>
      </c>
      <c r="B38" s="133">
        <v>0</v>
      </c>
      <c r="C38" s="133">
        <v>0</v>
      </c>
      <c r="D38" s="133">
        <v>0</v>
      </c>
      <c r="E38" s="133">
        <v>0</v>
      </c>
      <c r="F38" s="133">
        <v>0</v>
      </c>
      <c r="G38" s="136">
        <f t="shared" si="0"/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6">
        <f t="shared" si="1"/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6">
        <f t="shared" si="2"/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6">
        <f t="shared" si="3"/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6">
        <f t="shared" si="4"/>
        <v>0</v>
      </c>
      <c r="AF38" s="133">
        <v>0</v>
      </c>
      <c r="AG38" s="133">
        <v>0</v>
      </c>
      <c r="AH38" s="133">
        <v>0</v>
      </c>
      <c r="AI38" s="133">
        <v>0</v>
      </c>
      <c r="AJ38" s="133">
        <v>0</v>
      </c>
      <c r="AK38" s="136">
        <f t="shared" si="5"/>
        <v>0</v>
      </c>
      <c r="AL38" s="133">
        <v>0</v>
      </c>
      <c r="AM38" s="133">
        <v>0</v>
      </c>
      <c r="AN38" s="133">
        <v>0</v>
      </c>
      <c r="AO38" s="133">
        <v>0</v>
      </c>
      <c r="AP38" s="133">
        <v>0</v>
      </c>
      <c r="AQ38" s="136">
        <f t="shared" si="6"/>
        <v>0</v>
      </c>
      <c r="AR38" s="133">
        <v>0</v>
      </c>
      <c r="AS38" s="133">
        <v>0</v>
      </c>
      <c r="AT38" s="133">
        <v>0</v>
      </c>
      <c r="AU38" s="133">
        <v>0</v>
      </c>
      <c r="AV38" s="133">
        <v>0</v>
      </c>
      <c r="AW38" s="136">
        <f t="shared" si="7"/>
        <v>0</v>
      </c>
      <c r="AX38" s="133">
        <v>0</v>
      </c>
      <c r="AY38" s="133">
        <v>0</v>
      </c>
      <c r="AZ38" s="133">
        <v>0</v>
      </c>
      <c r="BA38" s="133">
        <v>0</v>
      </c>
      <c r="BB38" s="133">
        <v>0</v>
      </c>
      <c r="BC38" s="136">
        <f t="shared" si="8"/>
        <v>0</v>
      </c>
      <c r="BD38" s="133">
        <v>0</v>
      </c>
      <c r="BE38" s="133">
        <v>0</v>
      </c>
      <c r="BF38" s="133">
        <v>0</v>
      </c>
      <c r="BG38" s="133">
        <v>0</v>
      </c>
      <c r="BH38" s="133">
        <v>0</v>
      </c>
      <c r="BI38" s="136">
        <f t="shared" si="9"/>
        <v>0</v>
      </c>
    </row>
    <row r="39" spans="1:61">
      <c r="A39" s="132" t="s">
        <v>216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6">
        <f t="shared" si="0"/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6">
        <f t="shared" si="1"/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6">
        <f t="shared" si="2"/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6">
        <f t="shared" si="3"/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6">
        <f t="shared" si="4"/>
        <v>0</v>
      </c>
      <c r="AF39" s="133">
        <v>0</v>
      </c>
      <c r="AG39" s="133">
        <v>0</v>
      </c>
      <c r="AH39" s="133">
        <v>0</v>
      </c>
      <c r="AI39" s="133">
        <v>0</v>
      </c>
      <c r="AJ39" s="133">
        <v>0</v>
      </c>
      <c r="AK39" s="136">
        <f t="shared" si="5"/>
        <v>0</v>
      </c>
      <c r="AL39" s="133">
        <v>0</v>
      </c>
      <c r="AM39" s="133">
        <v>0</v>
      </c>
      <c r="AN39" s="133">
        <v>0</v>
      </c>
      <c r="AO39" s="133">
        <v>0</v>
      </c>
      <c r="AP39" s="133">
        <v>0</v>
      </c>
      <c r="AQ39" s="136">
        <f t="shared" si="6"/>
        <v>0</v>
      </c>
      <c r="AR39" s="133">
        <v>0</v>
      </c>
      <c r="AS39" s="133">
        <v>0</v>
      </c>
      <c r="AT39" s="133">
        <v>0</v>
      </c>
      <c r="AU39" s="133">
        <v>0</v>
      </c>
      <c r="AV39" s="133">
        <v>0</v>
      </c>
      <c r="AW39" s="136">
        <f t="shared" si="7"/>
        <v>0</v>
      </c>
      <c r="AX39" s="133">
        <v>0</v>
      </c>
      <c r="AY39" s="133">
        <v>0</v>
      </c>
      <c r="AZ39" s="133">
        <v>0</v>
      </c>
      <c r="BA39" s="133">
        <v>0</v>
      </c>
      <c r="BB39" s="133">
        <v>0</v>
      </c>
      <c r="BC39" s="136">
        <f t="shared" si="8"/>
        <v>0</v>
      </c>
      <c r="BD39" s="133">
        <v>0</v>
      </c>
      <c r="BE39" s="133">
        <v>0</v>
      </c>
      <c r="BF39" s="133">
        <v>0</v>
      </c>
      <c r="BG39" s="133">
        <v>0</v>
      </c>
      <c r="BH39" s="133">
        <v>0</v>
      </c>
      <c r="BI39" s="136">
        <f t="shared" si="9"/>
        <v>0</v>
      </c>
    </row>
    <row r="40" spans="1:61">
      <c r="A40" s="132" t="s">
        <v>134</v>
      </c>
      <c r="B40" s="133">
        <v>0</v>
      </c>
      <c r="C40" s="133">
        <v>0</v>
      </c>
      <c r="D40" s="133">
        <v>0</v>
      </c>
      <c r="E40" s="133">
        <v>0</v>
      </c>
      <c r="F40" s="133">
        <v>0</v>
      </c>
      <c r="G40" s="136">
        <f t="shared" si="0"/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6">
        <f t="shared" si="1"/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6">
        <f t="shared" si="2"/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6">
        <f t="shared" si="3"/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6">
        <f t="shared" si="4"/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6">
        <f t="shared" si="5"/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6">
        <f t="shared" si="6"/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6">
        <f t="shared" si="7"/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6">
        <f t="shared" si="8"/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6">
        <f t="shared" si="9"/>
        <v>0</v>
      </c>
    </row>
    <row r="41" spans="1:61">
      <c r="A41" s="132" t="s">
        <v>217</v>
      </c>
      <c r="B41" s="133">
        <v>30.49</v>
      </c>
      <c r="C41" s="133">
        <v>14.45</v>
      </c>
      <c r="D41" s="133">
        <v>0</v>
      </c>
      <c r="E41" s="133">
        <v>0.35</v>
      </c>
      <c r="F41" s="133">
        <v>4.8099999999999996</v>
      </c>
      <c r="G41" s="136">
        <f t="shared" si="0"/>
        <v>50.1</v>
      </c>
      <c r="H41" s="133">
        <v>29.26</v>
      </c>
      <c r="I41" s="133">
        <v>16.18</v>
      </c>
      <c r="J41" s="133">
        <v>0</v>
      </c>
      <c r="K41" s="133">
        <v>0.31</v>
      </c>
      <c r="L41" s="133">
        <v>4.34</v>
      </c>
      <c r="M41" s="136">
        <f t="shared" si="1"/>
        <v>50.09</v>
      </c>
      <c r="N41" s="133">
        <v>13.45</v>
      </c>
      <c r="O41" s="133">
        <v>9.83</v>
      </c>
      <c r="P41" s="133">
        <v>0</v>
      </c>
      <c r="Q41" s="133">
        <v>0.15</v>
      </c>
      <c r="R41" s="133">
        <v>3.13</v>
      </c>
      <c r="S41" s="136">
        <f t="shared" si="2"/>
        <v>26.56</v>
      </c>
      <c r="T41" s="133">
        <v>22.55</v>
      </c>
      <c r="U41" s="133">
        <v>15.52</v>
      </c>
      <c r="V41" s="133">
        <v>0</v>
      </c>
      <c r="W41" s="133">
        <v>0.28999999999999998</v>
      </c>
      <c r="X41" s="133">
        <v>4.28</v>
      </c>
      <c r="Y41" s="136">
        <f t="shared" si="3"/>
        <v>42.64</v>
      </c>
      <c r="Z41" s="133">
        <v>30.03</v>
      </c>
      <c r="AA41" s="133">
        <v>17.45</v>
      </c>
      <c r="AB41" s="133">
        <v>0</v>
      </c>
      <c r="AC41" s="133">
        <v>0.2</v>
      </c>
      <c r="AD41" s="133">
        <v>4.32</v>
      </c>
      <c r="AE41" s="136">
        <f t="shared" si="4"/>
        <v>52.000000000000007</v>
      </c>
      <c r="AF41" s="133">
        <v>35.32</v>
      </c>
      <c r="AG41" s="133">
        <v>17.84</v>
      </c>
      <c r="AH41" s="133">
        <v>0</v>
      </c>
      <c r="AI41" s="133">
        <v>0.31</v>
      </c>
      <c r="AJ41" s="133">
        <v>4.8600000000000003</v>
      </c>
      <c r="AK41" s="136">
        <f t="shared" si="5"/>
        <v>58.33</v>
      </c>
      <c r="AL41" s="133">
        <v>17.670000000000002</v>
      </c>
      <c r="AM41" s="133">
        <v>16.100000000000001</v>
      </c>
      <c r="AN41" s="133">
        <v>0</v>
      </c>
      <c r="AO41" s="133">
        <v>0.11</v>
      </c>
      <c r="AP41" s="133">
        <v>2.4300000000000002</v>
      </c>
      <c r="AQ41" s="136">
        <f t="shared" si="6"/>
        <v>36.31</v>
      </c>
      <c r="AR41" s="133">
        <v>19.46</v>
      </c>
      <c r="AS41" s="133">
        <v>14.18</v>
      </c>
      <c r="AT41" s="133">
        <v>0</v>
      </c>
      <c r="AU41" s="133">
        <v>0.25</v>
      </c>
      <c r="AV41" s="133">
        <v>3.1</v>
      </c>
      <c r="AW41" s="136">
        <f t="shared" si="7"/>
        <v>36.99</v>
      </c>
      <c r="AX41" s="133">
        <v>47.92</v>
      </c>
      <c r="AY41" s="133">
        <v>31.79</v>
      </c>
      <c r="AZ41" s="133">
        <v>0</v>
      </c>
      <c r="BA41" s="133">
        <v>0.25</v>
      </c>
      <c r="BB41" s="133">
        <v>3.68</v>
      </c>
      <c r="BC41" s="136">
        <f t="shared" si="8"/>
        <v>83.640000000000015</v>
      </c>
      <c r="BD41" s="133">
        <v>20.309999999999999</v>
      </c>
      <c r="BE41" s="133">
        <v>13.89</v>
      </c>
      <c r="BF41" s="133">
        <v>0</v>
      </c>
      <c r="BG41" s="133">
        <v>0.11</v>
      </c>
      <c r="BH41" s="133">
        <v>1.74</v>
      </c>
      <c r="BI41" s="136">
        <f t="shared" si="9"/>
        <v>36.050000000000004</v>
      </c>
    </row>
    <row r="42" spans="1:61">
      <c r="A42" s="132" t="s">
        <v>135</v>
      </c>
      <c r="B42" s="133">
        <v>30.49</v>
      </c>
      <c r="C42" s="133">
        <v>14.45</v>
      </c>
      <c r="D42" s="133">
        <v>0</v>
      </c>
      <c r="E42" s="133">
        <v>0.35</v>
      </c>
      <c r="F42" s="133">
        <v>4.8099999999999996</v>
      </c>
      <c r="G42" s="136">
        <f t="shared" si="0"/>
        <v>50.1</v>
      </c>
      <c r="H42" s="133">
        <v>29.26</v>
      </c>
      <c r="I42" s="133">
        <v>16.18</v>
      </c>
      <c r="J42" s="133">
        <v>0</v>
      </c>
      <c r="K42" s="133">
        <v>0.31</v>
      </c>
      <c r="L42" s="133">
        <v>4.34</v>
      </c>
      <c r="M42" s="136">
        <f t="shared" si="1"/>
        <v>50.09</v>
      </c>
      <c r="N42" s="133">
        <v>13.45</v>
      </c>
      <c r="O42" s="133">
        <v>9.83</v>
      </c>
      <c r="P42" s="133">
        <v>0</v>
      </c>
      <c r="Q42" s="133">
        <v>0.15</v>
      </c>
      <c r="R42" s="133">
        <v>3.13</v>
      </c>
      <c r="S42" s="136">
        <f t="shared" si="2"/>
        <v>26.56</v>
      </c>
      <c r="T42" s="133">
        <v>22.55</v>
      </c>
      <c r="U42" s="133">
        <v>15.52</v>
      </c>
      <c r="V42" s="133">
        <v>0</v>
      </c>
      <c r="W42" s="133">
        <v>0.28999999999999998</v>
      </c>
      <c r="X42" s="133">
        <v>4.28</v>
      </c>
      <c r="Y42" s="136">
        <f t="shared" si="3"/>
        <v>42.64</v>
      </c>
      <c r="Z42" s="133">
        <v>30.03</v>
      </c>
      <c r="AA42" s="133">
        <v>17.45</v>
      </c>
      <c r="AB42" s="133">
        <v>0</v>
      </c>
      <c r="AC42" s="133">
        <v>0.2</v>
      </c>
      <c r="AD42" s="133">
        <v>4.32</v>
      </c>
      <c r="AE42" s="136">
        <f t="shared" si="4"/>
        <v>52.000000000000007</v>
      </c>
      <c r="AF42" s="133">
        <v>35.32</v>
      </c>
      <c r="AG42" s="133">
        <v>17.84</v>
      </c>
      <c r="AH42" s="133">
        <v>0</v>
      </c>
      <c r="AI42" s="133">
        <v>0.31</v>
      </c>
      <c r="AJ42" s="133">
        <v>4.8600000000000003</v>
      </c>
      <c r="AK42" s="136">
        <f t="shared" si="5"/>
        <v>58.33</v>
      </c>
      <c r="AL42" s="133">
        <v>17.670000000000002</v>
      </c>
      <c r="AM42" s="133">
        <v>16.100000000000001</v>
      </c>
      <c r="AN42" s="133">
        <v>0</v>
      </c>
      <c r="AO42" s="133">
        <v>0.11</v>
      </c>
      <c r="AP42" s="133">
        <v>2.4300000000000002</v>
      </c>
      <c r="AQ42" s="136">
        <f t="shared" si="6"/>
        <v>36.31</v>
      </c>
      <c r="AR42" s="133">
        <v>19.46</v>
      </c>
      <c r="AS42" s="133">
        <v>14.18</v>
      </c>
      <c r="AT42" s="133">
        <v>0</v>
      </c>
      <c r="AU42" s="133">
        <v>0.25</v>
      </c>
      <c r="AV42" s="133">
        <v>3.1</v>
      </c>
      <c r="AW42" s="136">
        <f t="shared" si="7"/>
        <v>36.99</v>
      </c>
      <c r="AX42" s="133">
        <v>47.92</v>
      </c>
      <c r="AY42" s="133">
        <v>31.79</v>
      </c>
      <c r="AZ42" s="133">
        <v>0</v>
      </c>
      <c r="BA42" s="133">
        <v>0.25</v>
      </c>
      <c r="BB42" s="133">
        <v>3.68</v>
      </c>
      <c r="BC42" s="136">
        <f t="shared" si="8"/>
        <v>83.640000000000015</v>
      </c>
      <c r="BD42" s="133">
        <v>20.309999999999999</v>
      </c>
      <c r="BE42" s="133">
        <v>13.89</v>
      </c>
      <c r="BF42" s="133">
        <v>0</v>
      </c>
      <c r="BG42" s="133">
        <v>0.11</v>
      </c>
      <c r="BH42" s="133">
        <v>1.74</v>
      </c>
      <c r="BI42" s="136">
        <f t="shared" si="9"/>
        <v>36.050000000000004</v>
      </c>
    </row>
    <row r="43" spans="1:61" s="63" customFormat="1">
      <c r="A43" s="134" t="s">
        <v>136</v>
      </c>
      <c r="B43" s="133">
        <v>560.04</v>
      </c>
      <c r="C43" s="133">
        <v>817.66</v>
      </c>
      <c r="D43" s="133">
        <v>320.52999999999997</v>
      </c>
      <c r="E43" s="133">
        <v>396.23</v>
      </c>
      <c r="F43" s="133">
        <v>468.23</v>
      </c>
      <c r="G43" s="136">
        <f t="shared" si="0"/>
        <v>2562.69</v>
      </c>
      <c r="H43" s="133">
        <v>552.04</v>
      </c>
      <c r="I43" s="133">
        <v>853.32</v>
      </c>
      <c r="J43" s="133">
        <v>341.48</v>
      </c>
      <c r="K43" s="133">
        <v>413.92</v>
      </c>
      <c r="L43" s="133">
        <v>512.47</v>
      </c>
      <c r="M43" s="136">
        <f t="shared" si="1"/>
        <v>2673.2300000000005</v>
      </c>
      <c r="N43" s="133">
        <v>571.45000000000005</v>
      </c>
      <c r="O43" s="133">
        <v>913.65</v>
      </c>
      <c r="P43" s="133">
        <v>383.55</v>
      </c>
      <c r="Q43" s="133">
        <v>463.51</v>
      </c>
      <c r="R43" s="133">
        <v>565.97</v>
      </c>
      <c r="S43" s="136">
        <f t="shared" si="2"/>
        <v>2898.13</v>
      </c>
      <c r="T43" s="133">
        <v>580.59</v>
      </c>
      <c r="U43" s="133">
        <v>873.33</v>
      </c>
      <c r="V43" s="133">
        <v>336.24</v>
      </c>
      <c r="W43" s="133">
        <v>387.99</v>
      </c>
      <c r="X43" s="133">
        <v>469.59</v>
      </c>
      <c r="Y43" s="136">
        <f t="shared" si="3"/>
        <v>2647.7400000000002</v>
      </c>
      <c r="Z43" s="133">
        <v>566.65</v>
      </c>
      <c r="AA43" s="133">
        <v>895.17</v>
      </c>
      <c r="AB43" s="133">
        <v>326.10000000000002</v>
      </c>
      <c r="AC43" s="133">
        <v>354.13</v>
      </c>
      <c r="AD43" s="133">
        <v>471.8</v>
      </c>
      <c r="AE43" s="136">
        <f t="shared" si="4"/>
        <v>2613.8500000000004</v>
      </c>
      <c r="AF43" s="133">
        <v>567.77</v>
      </c>
      <c r="AG43" s="133">
        <v>884.71</v>
      </c>
      <c r="AH43" s="133">
        <v>332.1</v>
      </c>
      <c r="AI43" s="133">
        <v>353.75</v>
      </c>
      <c r="AJ43" s="133">
        <v>503.32</v>
      </c>
      <c r="AK43" s="136">
        <f t="shared" si="5"/>
        <v>2641.65</v>
      </c>
      <c r="AL43" s="133">
        <v>517.87</v>
      </c>
      <c r="AM43" s="133">
        <v>826.94</v>
      </c>
      <c r="AN43" s="133">
        <v>290.38</v>
      </c>
      <c r="AO43" s="133">
        <v>284.60000000000002</v>
      </c>
      <c r="AP43" s="133">
        <v>440.94</v>
      </c>
      <c r="AQ43" s="136">
        <f t="shared" si="6"/>
        <v>2360.73</v>
      </c>
      <c r="AR43" s="133">
        <v>539.26</v>
      </c>
      <c r="AS43" s="133">
        <v>839.82</v>
      </c>
      <c r="AT43" s="133">
        <v>304.01</v>
      </c>
      <c r="AU43" s="133">
        <v>336.12</v>
      </c>
      <c r="AV43" s="133">
        <v>455.95</v>
      </c>
      <c r="AW43" s="136">
        <f t="shared" si="7"/>
        <v>2475.16</v>
      </c>
      <c r="AX43" s="133">
        <v>587.83000000000004</v>
      </c>
      <c r="AY43" s="133">
        <v>891.22</v>
      </c>
      <c r="AZ43" s="133">
        <v>297.02999999999997</v>
      </c>
      <c r="BA43" s="133">
        <v>323.24</v>
      </c>
      <c r="BB43" s="133">
        <v>437.64</v>
      </c>
      <c r="BC43" s="136">
        <f t="shared" si="8"/>
        <v>2536.96</v>
      </c>
      <c r="BD43" s="133">
        <v>552.42999999999995</v>
      </c>
      <c r="BE43" s="133">
        <v>845.55</v>
      </c>
      <c r="BF43" s="133">
        <v>316.99</v>
      </c>
      <c r="BG43" s="133">
        <v>347.42</v>
      </c>
      <c r="BH43" s="133">
        <v>459.29</v>
      </c>
      <c r="BI43" s="136">
        <f t="shared" si="9"/>
        <v>2521.6799999999998</v>
      </c>
    </row>
    <row r="44" spans="1:61">
      <c r="A44" s="132" t="s">
        <v>137</v>
      </c>
      <c r="B44" s="133">
        <v>130.13999999999999</v>
      </c>
      <c r="C44" s="133">
        <v>146.27000000000001</v>
      </c>
      <c r="D44" s="133">
        <v>170.02</v>
      </c>
      <c r="E44" s="133">
        <v>89.02</v>
      </c>
      <c r="F44" s="133">
        <v>188.47</v>
      </c>
      <c r="G44" s="136">
        <f t="shared" si="0"/>
        <v>723.92</v>
      </c>
      <c r="H44" s="133">
        <v>130.4</v>
      </c>
      <c r="I44" s="133">
        <v>171.55</v>
      </c>
      <c r="J44" s="133">
        <v>166.23</v>
      </c>
      <c r="K44" s="133">
        <v>87.12</v>
      </c>
      <c r="L44" s="133">
        <v>207.75</v>
      </c>
      <c r="M44" s="136">
        <f t="shared" si="1"/>
        <v>763.05000000000007</v>
      </c>
      <c r="N44" s="133">
        <v>169.72</v>
      </c>
      <c r="O44" s="133">
        <v>211.94</v>
      </c>
      <c r="P44" s="133">
        <v>212.4</v>
      </c>
      <c r="Q44" s="133">
        <v>107.52</v>
      </c>
      <c r="R44" s="133">
        <v>256.18</v>
      </c>
      <c r="S44" s="136">
        <f t="shared" si="2"/>
        <v>957.76</v>
      </c>
      <c r="T44" s="133">
        <v>188.19</v>
      </c>
      <c r="U44" s="133">
        <v>211.21</v>
      </c>
      <c r="V44" s="133">
        <v>217.61</v>
      </c>
      <c r="W44" s="133">
        <v>96.53</v>
      </c>
      <c r="X44" s="133">
        <v>272.5</v>
      </c>
      <c r="Y44" s="136">
        <f t="shared" si="3"/>
        <v>986.04</v>
      </c>
      <c r="Z44" s="133">
        <v>174.47</v>
      </c>
      <c r="AA44" s="133">
        <v>199.85</v>
      </c>
      <c r="AB44" s="133">
        <v>204.47</v>
      </c>
      <c r="AC44" s="133">
        <v>89.29</v>
      </c>
      <c r="AD44" s="133">
        <v>245.6</v>
      </c>
      <c r="AE44" s="136">
        <f t="shared" si="4"/>
        <v>913.68</v>
      </c>
      <c r="AF44" s="133">
        <v>183.7</v>
      </c>
      <c r="AG44" s="133">
        <v>207.81</v>
      </c>
      <c r="AH44" s="133">
        <v>216.8</v>
      </c>
      <c r="AI44" s="133">
        <v>93.39</v>
      </c>
      <c r="AJ44" s="133">
        <v>250.23</v>
      </c>
      <c r="AK44" s="136">
        <f t="shared" si="5"/>
        <v>951.93</v>
      </c>
      <c r="AL44" s="133">
        <v>167.86</v>
      </c>
      <c r="AM44" s="133">
        <v>193.9</v>
      </c>
      <c r="AN44" s="133">
        <v>185.89</v>
      </c>
      <c r="AO44" s="133">
        <v>84.72</v>
      </c>
      <c r="AP44" s="133">
        <v>227.22</v>
      </c>
      <c r="AQ44" s="136">
        <f t="shared" si="6"/>
        <v>859.59</v>
      </c>
      <c r="AR44" s="133">
        <v>167.77</v>
      </c>
      <c r="AS44" s="133">
        <v>187.23</v>
      </c>
      <c r="AT44" s="133">
        <v>190.77</v>
      </c>
      <c r="AU44" s="133">
        <v>84.47</v>
      </c>
      <c r="AV44" s="133">
        <v>215.53</v>
      </c>
      <c r="AW44" s="136">
        <f t="shared" si="7"/>
        <v>845.77</v>
      </c>
      <c r="AX44" s="133">
        <v>163.26</v>
      </c>
      <c r="AY44" s="133">
        <v>181.28</v>
      </c>
      <c r="AZ44" s="133">
        <v>185.09</v>
      </c>
      <c r="BA44" s="133">
        <v>82.03</v>
      </c>
      <c r="BB44" s="133">
        <v>209.11</v>
      </c>
      <c r="BC44" s="136">
        <f t="shared" si="8"/>
        <v>820.77</v>
      </c>
      <c r="BD44" s="133">
        <v>161.30000000000001</v>
      </c>
      <c r="BE44" s="133">
        <v>178.92</v>
      </c>
      <c r="BF44" s="133">
        <v>184.16</v>
      </c>
      <c r="BG44" s="133">
        <v>80.959999999999994</v>
      </c>
      <c r="BH44" s="133">
        <v>206.39</v>
      </c>
      <c r="BI44" s="136">
        <f t="shared" si="9"/>
        <v>811.73</v>
      </c>
    </row>
    <row r="45" spans="1:61">
      <c r="A45" s="132" t="s">
        <v>138</v>
      </c>
      <c r="B45" s="133">
        <v>23.6</v>
      </c>
      <c r="C45" s="133">
        <v>46.78</v>
      </c>
      <c r="D45" s="133">
        <v>32.93</v>
      </c>
      <c r="E45" s="133">
        <v>12.14</v>
      </c>
      <c r="F45" s="133">
        <v>27.23</v>
      </c>
      <c r="G45" s="136">
        <f t="shared" si="0"/>
        <v>142.68</v>
      </c>
      <c r="H45" s="133">
        <v>21.97</v>
      </c>
      <c r="I45" s="133">
        <v>54.26</v>
      </c>
      <c r="J45" s="133">
        <v>35.01</v>
      </c>
      <c r="K45" s="133">
        <v>11.97</v>
      </c>
      <c r="L45" s="133">
        <v>34.450000000000003</v>
      </c>
      <c r="M45" s="136">
        <f t="shared" si="1"/>
        <v>157.65999999999997</v>
      </c>
      <c r="N45" s="133">
        <v>26.93</v>
      </c>
      <c r="O45" s="133">
        <v>63.27</v>
      </c>
      <c r="P45" s="133">
        <v>42.49</v>
      </c>
      <c r="Q45" s="133">
        <v>13.97</v>
      </c>
      <c r="R45" s="133">
        <v>39.85</v>
      </c>
      <c r="S45" s="136">
        <f t="shared" si="2"/>
        <v>186.51</v>
      </c>
      <c r="T45" s="133">
        <v>25.71</v>
      </c>
      <c r="U45" s="133">
        <v>68.87</v>
      </c>
      <c r="V45" s="133">
        <v>44.16</v>
      </c>
      <c r="W45" s="133">
        <v>14.32</v>
      </c>
      <c r="X45" s="133">
        <v>41.75</v>
      </c>
      <c r="Y45" s="136">
        <f t="shared" si="3"/>
        <v>194.81</v>
      </c>
      <c r="Z45" s="133">
        <v>26.53</v>
      </c>
      <c r="AA45" s="133">
        <v>69.56</v>
      </c>
      <c r="AB45" s="133">
        <v>43.67</v>
      </c>
      <c r="AC45" s="133">
        <v>16.61</v>
      </c>
      <c r="AD45" s="133">
        <v>44.95</v>
      </c>
      <c r="AE45" s="136">
        <f t="shared" si="4"/>
        <v>201.32</v>
      </c>
      <c r="AF45" s="133">
        <v>24.35</v>
      </c>
      <c r="AG45" s="133">
        <v>70.790000000000006</v>
      </c>
      <c r="AH45" s="133">
        <v>42.41</v>
      </c>
      <c r="AI45" s="133">
        <v>19.38</v>
      </c>
      <c r="AJ45" s="133">
        <v>44.8</v>
      </c>
      <c r="AK45" s="136">
        <f t="shared" si="5"/>
        <v>201.73000000000002</v>
      </c>
      <c r="AL45" s="133">
        <v>25.4</v>
      </c>
      <c r="AM45" s="133">
        <v>66.02</v>
      </c>
      <c r="AN45" s="133">
        <v>44.62</v>
      </c>
      <c r="AO45" s="133">
        <v>20.8</v>
      </c>
      <c r="AP45" s="133">
        <v>44.76</v>
      </c>
      <c r="AQ45" s="136">
        <f t="shared" si="6"/>
        <v>201.6</v>
      </c>
      <c r="AR45" s="133">
        <v>25.65</v>
      </c>
      <c r="AS45" s="133">
        <v>63.77</v>
      </c>
      <c r="AT45" s="133">
        <v>45.14</v>
      </c>
      <c r="AU45" s="133">
        <v>20.79</v>
      </c>
      <c r="AV45" s="133">
        <v>46.05</v>
      </c>
      <c r="AW45" s="136">
        <f t="shared" si="7"/>
        <v>201.39999999999998</v>
      </c>
      <c r="AX45" s="133">
        <v>25.78</v>
      </c>
      <c r="AY45" s="133">
        <v>64.34</v>
      </c>
      <c r="AZ45" s="133">
        <v>44.65</v>
      </c>
      <c r="BA45" s="133">
        <v>21.63</v>
      </c>
      <c r="BB45" s="133">
        <v>45.91</v>
      </c>
      <c r="BC45" s="136">
        <f t="shared" si="8"/>
        <v>202.31</v>
      </c>
      <c r="BD45" s="133">
        <v>25.53</v>
      </c>
      <c r="BE45" s="133">
        <v>63.79</v>
      </c>
      <c r="BF45" s="133">
        <v>43.09</v>
      </c>
      <c r="BG45" s="133">
        <v>19.5</v>
      </c>
      <c r="BH45" s="133">
        <v>44.76</v>
      </c>
      <c r="BI45" s="136">
        <f t="shared" si="9"/>
        <v>196.67</v>
      </c>
    </row>
    <row r="46" spans="1:61">
      <c r="A46" s="132" t="s">
        <v>139</v>
      </c>
      <c r="B46" s="133">
        <v>2.41</v>
      </c>
      <c r="C46" s="133">
        <v>3.57</v>
      </c>
      <c r="D46" s="133">
        <v>1.51</v>
      </c>
      <c r="E46" s="133">
        <v>1.71</v>
      </c>
      <c r="F46" s="133">
        <v>2.4700000000000002</v>
      </c>
      <c r="G46" s="136">
        <f t="shared" si="0"/>
        <v>11.67</v>
      </c>
      <c r="H46" s="133">
        <v>2.5499999999999998</v>
      </c>
      <c r="I46" s="133">
        <v>3.77</v>
      </c>
      <c r="J46" s="133">
        <v>1.6</v>
      </c>
      <c r="K46" s="133">
        <v>1.81</v>
      </c>
      <c r="L46" s="133">
        <v>2.61</v>
      </c>
      <c r="M46" s="136">
        <f t="shared" si="1"/>
        <v>12.34</v>
      </c>
      <c r="N46" s="133">
        <v>2.54</v>
      </c>
      <c r="O46" s="133">
        <v>3.74</v>
      </c>
      <c r="P46" s="133">
        <v>1.59</v>
      </c>
      <c r="Q46" s="133">
        <v>1.8</v>
      </c>
      <c r="R46" s="133">
        <v>2.59</v>
      </c>
      <c r="S46" s="136">
        <f t="shared" si="2"/>
        <v>12.26</v>
      </c>
      <c r="T46" s="133">
        <v>2.59</v>
      </c>
      <c r="U46" s="133">
        <v>3.81</v>
      </c>
      <c r="V46" s="133">
        <v>1.62</v>
      </c>
      <c r="W46" s="133">
        <v>1.83</v>
      </c>
      <c r="X46" s="133">
        <v>2.63</v>
      </c>
      <c r="Y46" s="136">
        <f t="shared" si="3"/>
        <v>12.48</v>
      </c>
      <c r="Z46" s="133">
        <v>2.76</v>
      </c>
      <c r="AA46" s="133">
        <v>4.07</v>
      </c>
      <c r="AB46" s="133">
        <v>1.73</v>
      </c>
      <c r="AC46" s="133">
        <v>1.96</v>
      </c>
      <c r="AD46" s="133">
        <v>2.8</v>
      </c>
      <c r="AE46" s="136">
        <f t="shared" si="4"/>
        <v>13.32</v>
      </c>
      <c r="AF46" s="133">
        <v>2.77</v>
      </c>
      <c r="AG46" s="133">
        <v>4.09</v>
      </c>
      <c r="AH46" s="133">
        <v>1.74</v>
      </c>
      <c r="AI46" s="133">
        <v>1.96</v>
      </c>
      <c r="AJ46" s="133">
        <v>2.81</v>
      </c>
      <c r="AK46" s="136">
        <f t="shared" si="5"/>
        <v>13.37</v>
      </c>
      <c r="AL46" s="133">
        <v>2.79</v>
      </c>
      <c r="AM46" s="133">
        <v>4.12</v>
      </c>
      <c r="AN46" s="133">
        <v>1.75</v>
      </c>
      <c r="AO46" s="133">
        <v>1.97</v>
      </c>
      <c r="AP46" s="133">
        <v>2.83</v>
      </c>
      <c r="AQ46" s="136">
        <f t="shared" si="6"/>
        <v>13.46</v>
      </c>
      <c r="AR46" s="133">
        <v>2.77</v>
      </c>
      <c r="AS46" s="133">
        <v>4.1100000000000003</v>
      </c>
      <c r="AT46" s="133">
        <v>1.74</v>
      </c>
      <c r="AU46" s="133">
        <v>1.97</v>
      </c>
      <c r="AV46" s="133">
        <v>2.84</v>
      </c>
      <c r="AW46" s="136">
        <f t="shared" si="7"/>
        <v>13.430000000000001</v>
      </c>
      <c r="AX46" s="133">
        <v>2.83</v>
      </c>
      <c r="AY46" s="133">
        <v>4.2</v>
      </c>
      <c r="AZ46" s="133">
        <v>1.78</v>
      </c>
      <c r="BA46" s="133">
        <v>2.0099999999999998</v>
      </c>
      <c r="BB46" s="133">
        <v>2.9</v>
      </c>
      <c r="BC46" s="136">
        <f t="shared" si="8"/>
        <v>13.72</v>
      </c>
      <c r="BD46" s="133">
        <v>2.82</v>
      </c>
      <c r="BE46" s="133">
        <v>4.17</v>
      </c>
      <c r="BF46" s="133">
        <v>1.77</v>
      </c>
      <c r="BG46" s="133">
        <v>2</v>
      </c>
      <c r="BH46" s="133">
        <v>2.88</v>
      </c>
      <c r="BI46" s="136">
        <f t="shared" si="9"/>
        <v>13.64</v>
      </c>
    </row>
    <row r="47" spans="1:61">
      <c r="A47" s="132" t="s">
        <v>140</v>
      </c>
      <c r="B47" s="133">
        <v>0.21</v>
      </c>
      <c r="C47" s="133">
        <v>1.47</v>
      </c>
      <c r="D47" s="133">
        <v>0.31</v>
      </c>
      <c r="E47" s="133">
        <v>0.21</v>
      </c>
      <c r="F47" s="133">
        <v>3.86</v>
      </c>
      <c r="G47" s="136">
        <f t="shared" si="0"/>
        <v>6.0600000000000005</v>
      </c>
      <c r="H47" s="133">
        <v>0.17</v>
      </c>
      <c r="I47" s="133">
        <v>1.1599999999999999</v>
      </c>
      <c r="J47" s="133">
        <v>0.25</v>
      </c>
      <c r="K47" s="133">
        <v>0.17</v>
      </c>
      <c r="L47" s="133">
        <v>3.05</v>
      </c>
      <c r="M47" s="136">
        <f t="shared" si="1"/>
        <v>4.8</v>
      </c>
      <c r="N47" s="133">
        <v>0.15</v>
      </c>
      <c r="O47" s="133">
        <v>1.02</v>
      </c>
      <c r="P47" s="133">
        <v>0.22</v>
      </c>
      <c r="Q47" s="133">
        <v>0.15</v>
      </c>
      <c r="R47" s="133">
        <v>2.67</v>
      </c>
      <c r="S47" s="136">
        <f t="shared" si="2"/>
        <v>4.21</v>
      </c>
      <c r="T47" s="133">
        <v>0.18</v>
      </c>
      <c r="U47" s="133">
        <v>1.17</v>
      </c>
      <c r="V47" s="133">
        <v>0.25</v>
      </c>
      <c r="W47" s="133">
        <v>0.18</v>
      </c>
      <c r="X47" s="133">
        <v>3.06</v>
      </c>
      <c r="Y47" s="136">
        <f t="shared" si="3"/>
        <v>4.84</v>
      </c>
      <c r="Z47" s="133">
        <v>0.17</v>
      </c>
      <c r="AA47" s="133">
        <v>1.1299999999999999</v>
      </c>
      <c r="AB47" s="133">
        <v>0.24</v>
      </c>
      <c r="AC47" s="133">
        <v>0.17</v>
      </c>
      <c r="AD47" s="133">
        <v>2.95</v>
      </c>
      <c r="AE47" s="136">
        <f t="shared" si="4"/>
        <v>4.66</v>
      </c>
      <c r="AF47" s="133">
        <v>0.17</v>
      </c>
      <c r="AG47" s="133">
        <v>1.1100000000000001</v>
      </c>
      <c r="AH47" s="133">
        <v>0.24</v>
      </c>
      <c r="AI47" s="133">
        <v>0.17</v>
      </c>
      <c r="AJ47" s="133">
        <v>2.9</v>
      </c>
      <c r="AK47" s="136">
        <f t="shared" si="5"/>
        <v>4.59</v>
      </c>
      <c r="AL47" s="133">
        <v>0.18</v>
      </c>
      <c r="AM47" s="133">
        <v>1.1599999999999999</v>
      </c>
      <c r="AN47" s="133">
        <v>0.25</v>
      </c>
      <c r="AO47" s="133">
        <v>0.18</v>
      </c>
      <c r="AP47" s="133">
        <v>3.03</v>
      </c>
      <c r="AQ47" s="136">
        <f t="shared" si="6"/>
        <v>4.8</v>
      </c>
      <c r="AR47" s="133">
        <v>0.16</v>
      </c>
      <c r="AS47" s="133">
        <v>1.1499999999999999</v>
      </c>
      <c r="AT47" s="133">
        <v>0.24</v>
      </c>
      <c r="AU47" s="133">
        <v>0.17</v>
      </c>
      <c r="AV47" s="133">
        <v>3.02</v>
      </c>
      <c r="AW47" s="136">
        <f t="shared" si="7"/>
        <v>4.74</v>
      </c>
      <c r="AX47" s="133">
        <v>0.16</v>
      </c>
      <c r="AY47" s="133">
        <v>1.1299999999999999</v>
      </c>
      <c r="AZ47" s="133">
        <v>0.24</v>
      </c>
      <c r="BA47" s="133">
        <v>0.17</v>
      </c>
      <c r="BB47" s="133">
        <v>2.98</v>
      </c>
      <c r="BC47" s="136">
        <f t="shared" si="8"/>
        <v>4.68</v>
      </c>
      <c r="BD47" s="133">
        <v>0.16</v>
      </c>
      <c r="BE47" s="133">
        <v>1.17</v>
      </c>
      <c r="BF47" s="133">
        <v>0.24</v>
      </c>
      <c r="BG47" s="133">
        <v>0.17</v>
      </c>
      <c r="BH47" s="133">
        <v>3.07</v>
      </c>
      <c r="BI47" s="136">
        <f t="shared" si="9"/>
        <v>4.8099999999999996</v>
      </c>
    </row>
    <row r="48" spans="1:61">
      <c r="A48" s="132" t="s">
        <v>141</v>
      </c>
      <c r="B48" s="133">
        <v>0.6</v>
      </c>
      <c r="C48" s="133">
        <v>0.68</v>
      </c>
      <c r="D48" s="133">
        <v>0.1</v>
      </c>
      <c r="E48" s="133">
        <v>1.43</v>
      </c>
      <c r="F48" s="133">
        <v>1.26</v>
      </c>
      <c r="G48" s="136">
        <f t="shared" si="0"/>
        <v>4.07</v>
      </c>
      <c r="H48" s="133">
        <v>0.54</v>
      </c>
      <c r="I48" s="133">
        <v>0.6</v>
      </c>
      <c r="J48" s="133">
        <v>0.09</v>
      </c>
      <c r="K48" s="133">
        <v>1.27</v>
      </c>
      <c r="L48" s="133">
        <v>1.1200000000000001</v>
      </c>
      <c r="M48" s="136">
        <f t="shared" si="1"/>
        <v>3.62</v>
      </c>
      <c r="N48" s="133">
        <v>0.27</v>
      </c>
      <c r="O48" s="133">
        <v>0.3</v>
      </c>
      <c r="P48" s="133">
        <v>0.05</v>
      </c>
      <c r="Q48" s="133">
        <v>0.63</v>
      </c>
      <c r="R48" s="133">
        <v>0.56000000000000005</v>
      </c>
      <c r="S48" s="136">
        <f t="shared" si="2"/>
        <v>1.81</v>
      </c>
      <c r="T48" s="133">
        <v>0.37</v>
      </c>
      <c r="U48" s="133">
        <v>0.42</v>
      </c>
      <c r="V48" s="133">
        <v>7.0000000000000007E-2</v>
      </c>
      <c r="W48" s="133">
        <v>0.88</v>
      </c>
      <c r="X48" s="133">
        <v>0.78</v>
      </c>
      <c r="Y48" s="136">
        <f t="shared" si="3"/>
        <v>2.5200000000000005</v>
      </c>
      <c r="Z48" s="133">
        <v>0.42</v>
      </c>
      <c r="AA48" s="133">
        <v>0.47</v>
      </c>
      <c r="AB48" s="133">
        <v>0.08</v>
      </c>
      <c r="AC48" s="133">
        <v>0.99</v>
      </c>
      <c r="AD48" s="133">
        <v>0.88</v>
      </c>
      <c r="AE48" s="136">
        <f t="shared" si="4"/>
        <v>2.84</v>
      </c>
      <c r="AF48" s="133">
        <v>0.43</v>
      </c>
      <c r="AG48" s="133">
        <v>0.48</v>
      </c>
      <c r="AH48" s="133">
        <v>0.08</v>
      </c>
      <c r="AI48" s="133">
        <v>1.02</v>
      </c>
      <c r="AJ48" s="133">
        <v>0.9</v>
      </c>
      <c r="AK48" s="136">
        <f t="shared" si="5"/>
        <v>2.9099999999999997</v>
      </c>
      <c r="AL48" s="133">
        <v>0.51</v>
      </c>
      <c r="AM48" s="133">
        <v>0.56999999999999995</v>
      </c>
      <c r="AN48" s="133">
        <v>0.1</v>
      </c>
      <c r="AO48" s="133">
        <v>1.21</v>
      </c>
      <c r="AP48" s="133">
        <v>1.07</v>
      </c>
      <c r="AQ48" s="136">
        <f t="shared" si="6"/>
        <v>3.46</v>
      </c>
      <c r="AR48" s="133">
        <v>0.52</v>
      </c>
      <c r="AS48" s="133">
        <v>0.57999999999999996</v>
      </c>
      <c r="AT48" s="133">
        <v>0.09</v>
      </c>
      <c r="AU48" s="133">
        <v>1.22</v>
      </c>
      <c r="AV48" s="133">
        <v>1.08</v>
      </c>
      <c r="AW48" s="136">
        <f t="shared" si="7"/>
        <v>3.49</v>
      </c>
      <c r="AX48" s="133">
        <v>0.54</v>
      </c>
      <c r="AY48" s="133">
        <v>0.6</v>
      </c>
      <c r="AZ48" s="133">
        <v>0.09</v>
      </c>
      <c r="BA48" s="133">
        <v>1.26</v>
      </c>
      <c r="BB48" s="133">
        <v>1.1100000000000001</v>
      </c>
      <c r="BC48" s="136">
        <f t="shared" si="8"/>
        <v>3.6000000000000005</v>
      </c>
      <c r="BD48" s="133">
        <v>0.66</v>
      </c>
      <c r="BE48" s="133">
        <v>0.75</v>
      </c>
      <c r="BF48" s="133">
        <v>0.11</v>
      </c>
      <c r="BG48" s="133">
        <v>1.57</v>
      </c>
      <c r="BH48" s="133">
        <v>1.38</v>
      </c>
      <c r="BI48" s="136">
        <f t="shared" si="9"/>
        <v>4.4700000000000006</v>
      </c>
    </row>
    <row r="49" spans="1:61">
      <c r="A49" s="132" t="s">
        <v>142</v>
      </c>
      <c r="B49" s="133">
        <v>53.17</v>
      </c>
      <c r="C49" s="133">
        <v>55.07</v>
      </c>
      <c r="D49" s="133">
        <v>102.89</v>
      </c>
      <c r="E49" s="133">
        <v>59.64</v>
      </c>
      <c r="F49" s="133">
        <v>52.35</v>
      </c>
      <c r="G49" s="136">
        <f t="shared" si="0"/>
        <v>323.12</v>
      </c>
      <c r="H49" s="133">
        <v>55.6</v>
      </c>
      <c r="I49" s="133">
        <v>59.5</v>
      </c>
      <c r="J49" s="133">
        <v>113.9</v>
      </c>
      <c r="K49" s="133">
        <v>66.91</v>
      </c>
      <c r="L49" s="133">
        <v>55.78</v>
      </c>
      <c r="M49" s="136">
        <f t="shared" si="1"/>
        <v>351.68999999999994</v>
      </c>
      <c r="N49" s="133">
        <v>57.57</v>
      </c>
      <c r="O49" s="133">
        <v>64.739999999999995</v>
      </c>
      <c r="P49" s="133">
        <v>123.07</v>
      </c>
      <c r="Q49" s="133">
        <v>73.819999999999993</v>
      </c>
      <c r="R49" s="133">
        <v>60.46</v>
      </c>
      <c r="S49" s="136">
        <f t="shared" si="2"/>
        <v>379.65999999999997</v>
      </c>
      <c r="T49" s="133">
        <v>56.42</v>
      </c>
      <c r="U49" s="133">
        <v>64.13</v>
      </c>
      <c r="V49" s="133">
        <v>124.78</v>
      </c>
      <c r="W49" s="133">
        <v>74.400000000000006</v>
      </c>
      <c r="X49" s="133">
        <v>59.69</v>
      </c>
      <c r="Y49" s="136">
        <f t="shared" si="3"/>
        <v>379.42</v>
      </c>
      <c r="Z49" s="133">
        <v>48.32</v>
      </c>
      <c r="AA49" s="133">
        <v>59.76</v>
      </c>
      <c r="AB49" s="133">
        <v>113.47</v>
      </c>
      <c r="AC49" s="133">
        <v>69.5</v>
      </c>
      <c r="AD49" s="133">
        <v>51.46</v>
      </c>
      <c r="AE49" s="136">
        <f t="shared" si="4"/>
        <v>342.51</v>
      </c>
      <c r="AF49" s="133">
        <v>45.13</v>
      </c>
      <c r="AG49" s="133">
        <v>57.61</v>
      </c>
      <c r="AH49" s="133">
        <v>103.55</v>
      </c>
      <c r="AI49" s="133">
        <v>64.67</v>
      </c>
      <c r="AJ49" s="133">
        <v>47.5</v>
      </c>
      <c r="AK49" s="136">
        <f t="shared" si="5"/>
        <v>318.46000000000004</v>
      </c>
      <c r="AL49" s="133">
        <v>49.36</v>
      </c>
      <c r="AM49" s="133">
        <v>58.95</v>
      </c>
      <c r="AN49" s="133">
        <v>106.55</v>
      </c>
      <c r="AO49" s="133">
        <v>69.59</v>
      </c>
      <c r="AP49" s="133">
        <v>50.15</v>
      </c>
      <c r="AQ49" s="136">
        <f t="shared" si="6"/>
        <v>334.6</v>
      </c>
      <c r="AR49" s="133">
        <v>50.86</v>
      </c>
      <c r="AS49" s="133">
        <v>59.37</v>
      </c>
      <c r="AT49" s="133">
        <v>109.56</v>
      </c>
      <c r="AU49" s="133">
        <v>73.790000000000006</v>
      </c>
      <c r="AV49" s="133">
        <v>53.3</v>
      </c>
      <c r="AW49" s="136">
        <f t="shared" si="7"/>
        <v>346.88</v>
      </c>
      <c r="AX49" s="133">
        <v>47.15</v>
      </c>
      <c r="AY49" s="133">
        <v>55.95</v>
      </c>
      <c r="AZ49" s="133">
        <v>102.99</v>
      </c>
      <c r="BA49" s="133">
        <v>64.88</v>
      </c>
      <c r="BB49" s="133">
        <v>49.3</v>
      </c>
      <c r="BC49" s="136">
        <f t="shared" si="8"/>
        <v>320.27</v>
      </c>
      <c r="BD49" s="133">
        <v>56.12</v>
      </c>
      <c r="BE49" s="133">
        <v>67.2</v>
      </c>
      <c r="BF49" s="133">
        <v>125.79</v>
      </c>
      <c r="BG49" s="133">
        <v>80.52</v>
      </c>
      <c r="BH49" s="133">
        <v>58.44</v>
      </c>
      <c r="BI49" s="136">
        <f t="shared" si="9"/>
        <v>388.07</v>
      </c>
    </row>
    <row r="50" spans="1:61">
      <c r="A50" s="132" t="s">
        <v>143</v>
      </c>
      <c r="B50" s="133">
        <v>210.13</v>
      </c>
      <c r="C50" s="133">
        <v>253.84</v>
      </c>
      <c r="D50" s="133">
        <v>307.76</v>
      </c>
      <c r="E50" s="133">
        <v>164.15</v>
      </c>
      <c r="F50" s="133">
        <v>275.64</v>
      </c>
      <c r="G50" s="136">
        <f t="shared" si="0"/>
        <v>1211.52</v>
      </c>
      <c r="H50" s="133">
        <v>211.23</v>
      </c>
      <c r="I50" s="133">
        <v>290.83999999999997</v>
      </c>
      <c r="J50" s="133">
        <v>317.08</v>
      </c>
      <c r="K50" s="133">
        <v>169.25</v>
      </c>
      <c r="L50" s="133">
        <v>304.76</v>
      </c>
      <c r="M50" s="136">
        <f t="shared" si="1"/>
        <v>1293.1599999999999</v>
      </c>
      <c r="N50" s="133">
        <v>257.18</v>
      </c>
      <c r="O50" s="133">
        <v>345.01</v>
      </c>
      <c r="P50" s="133">
        <v>379.82</v>
      </c>
      <c r="Q50" s="133">
        <v>197.89</v>
      </c>
      <c r="R50" s="133">
        <v>362.31</v>
      </c>
      <c r="S50" s="136">
        <f t="shared" si="2"/>
        <v>1542.21</v>
      </c>
      <c r="T50" s="133">
        <v>273.45999999999998</v>
      </c>
      <c r="U50" s="133">
        <v>349.61</v>
      </c>
      <c r="V50" s="133">
        <v>388.49</v>
      </c>
      <c r="W50" s="133">
        <v>188.14</v>
      </c>
      <c r="X50" s="133">
        <v>380.41</v>
      </c>
      <c r="Y50" s="136">
        <f t="shared" si="3"/>
        <v>1580.11</v>
      </c>
      <c r="Z50" s="133">
        <v>252.67</v>
      </c>
      <c r="AA50" s="133">
        <v>334.84</v>
      </c>
      <c r="AB50" s="133">
        <v>363.66</v>
      </c>
      <c r="AC50" s="133">
        <v>178.52</v>
      </c>
      <c r="AD50" s="133">
        <v>348.64</v>
      </c>
      <c r="AE50" s="136">
        <f t="shared" si="4"/>
        <v>1478.33</v>
      </c>
      <c r="AF50" s="133">
        <v>256.55</v>
      </c>
      <c r="AG50" s="133">
        <v>341.89</v>
      </c>
      <c r="AH50" s="133">
        <v>364.82</v>
      </c>
      <c r="AI50" s="133">
        <v>180.59</v>
      </c>
      <c r="AJ50" s="133">
        <v>349.14</v>
      </c>
      <c r="AK50" s="136">
        <f t="shared" si="5"/>
        <v>1492.9899999999998</v>
      </c>
      <c r="AL50" s="133">
        <v>246.1</v>
      </c>
      <c r="AM50" s="133">
        <v>324.72000000000003</v>
      </c>
      <c r="AN50" s="133">
        <v>339.16</v>
      </c>
      <c r="AO50" s="133">
        <v>178.47</v>
      </c>
      <c r="AP50" s="133">
        <v>329.06</v>
      </c>
      <c r="AQ50" s="136">
        <f t="shared" si="6"/>
        <v>1417.51</v>
      </c>
      <c r="AR50" s="133">
        <v>247.73</v>
      </c>
      <c r="AS50" s="133">
        <v>316.20999999999998</v>
      </c>
      <c r="AT50" s="133">
        <v>347.54</v>
      </c>
      <c r="AU50" s="133">
        <v>182.4</v>
      </c>
      <c r="AV50" s="133">
        <v>321.83</v>
      </c>
      <c r="AW50" s="136">
        <f t="shared" si="7"/>
        <v>1415.71</v>
      </c>
      <c r="AX50" s="133">
        <v>239.71</v>
      </c>
      <c r="AY50" s="133">
        <v>307.51</v>
      </c>
      <c r="AZ50" s="133">
        <v>334.82</v>
      </c>
      <c r="BA50" s="133">
        <v>171.98</v>
      </c>
      <c r="BB50" s="133">
        <v>311.32</v>
      </c>
      <c r="BC50" s="136">
        <f t="shared" si="8"/>
        <v>1365.34</v>
      </c>
      <c r="BD50" s="133">
        <v>246.6</v>
      </c>
      <c r="BE50" s="133">
        <v>316.01</v>
      </c>
      <c r="BF50" s="133">
        <v>355.17</v>
      </c>
      <c r="BG50" s="133">
        <v>184.72</v>
      </c>
      <c r="BH50" s="133">
        <v>316.93</v>
      </c>
      <c r="BI50" s="136">
        <f t="shared" si="9"/>
        <v>1419.43</v>
      </c>
    </row>
    <row r="51" spans="1:61">
      <c r="A51" s="192" t="s">
        <v>144</v>
      </c>
      <c r="B51" s="175">
        <v>87.28</v>
      </c>
      <c r="C51" s="175">
        <v>149.06</v>
      </c>
      <c r="D51" s="175">
        <v>70.2</v>
      </c>
      <c r="E51" s="175">
        <v>141.63999999999999</v>
      </c>
      <c r="F51" s="175">
        <v>239.02</v>
      </c>
      <c r="G51" s="174">
        <f t="shared" si="0"/>
        <v>687.2</v>
      </c>
      <c r="H51" s="175">
        <v>101.19</v>
      </c>
      <c r="I51" s="175">
        <v>172.81</v>
      </c>
      <c r="J51" s="175">
        <v>81.38</v>
      </c>
      <c r="K51" s="175">
        <v>164.22</v>
      </c>
      <c r="L51" s="175">
        <v>277.11</v>
      </c>
      <c r="M51" s="174">
        <f t="shared" si="1"/>
        <v>796.71</v>
      </c>
      <c r="N51" s="175">
        <v>105.79</v>
      </c>
      <c r="O51" s="175">
        <v>180.66</v>
      </c>
      <c r="P51" s="175">
        <v>85.08</v>
      </c>
      <c r="Q51" s="175">
        <v>171.68</v>
      </c>
      <c r="R51" s="175">
        <v>289.7</v>
      </c>
      <c r="S51" s="174">
        <f t="shared" si="2"/>
        <v>832.91000000000008</v>
      </c>
      <c r="T51" s="175">
        <v>111.22</v>
      </c>
      <c r="U51" s="175">
        <v>189.93</v>
      </c>
      <c r="V51" s="175">
        <v>89.44</v>
      </c>
      <c r="W51" s="175">
        <v>180.49</v>
      </c>
      <c r="X51" s="175">
        <v>304.56</v>
      </c>
      <c r="Y51" s="174">
        <f t="shared" si="3"/>
        <v>875.63999999999987</v>
      </c>
      <c r="Z51" s="175">
        <v>105.12</v>
      </c>
      <c r="AA51" s="175">
        <v>179.52</v>
      </c>
      <c r="AB51" s="175">
        <v>84.54</v>
      </c>
      <c r="AC51" s="175">
        <v>170.6</v>
      </c>
      <c r="AD51" s="175">
        <v>287.87</v>
      </c>
      <c r="AE51" s="174">
        <f t="shared" si="4"/>
        <v>827.65</v>
      </c>
      <c r="AF51" s="175">
        <v>103.69</v>
      </c>
      <c r="AG51" s="175">
        <v>177.08</v>
      </c>
      <c r="AH51" s="175">
        <v>83.39</v>
      </c>
      <c r="AI51" s="175">
        <v>168.28</v>
      </c>
      <c r="AJ51" s="175">
        <v>283.95</v>
      </c>
      <c r="AK51" s="174">
        <f t="shared" si="5"/>
        <v>816.38999999999987</v>
      </c>
      <c r="AL51" s="175">
        <v>101.51</v>
      </c>
      <c r="AM51" s="175">
        <v>173.35</v>
      </c>
      <c r="AN51" s="175">
        <v>81.64</v>
      </c>
      <c r="AO51" s="175">
        <v>164.74</v>
      </c>
      <c r="AP51" s="175">
        <v>277.98</v>
      </c>
      <c r="AQ51" s="174">
        <f t="shared" si="6"/>
        <v>799.22</v>
      </c>
      <c r="AR51" s="175">
        <v>100.4</v>
      </c>
      <c r="AS51" s="175">
        <v>171.46</v>
      </c>
      <c r="AT51" s="175">
        <v>80.75</v>
      </c>
      <c r="AU51" s="175">
        <v>162.93</v>
      </c>
      <c r="AV51" s="175">
        <v>274.95</v>
      </c>
      <c r="AW51" s="174">
        <f t="shared" si="7"/>
        <v>790.49</v>
      </c>
      <c r="AX51" s="175">
        <v>96.99</v>
      </c>
      <c r="AY51" s="175">
        <v>165.63</v>
      </c>
      <c r="AZ51" s="175">
        <v>78</v>
      </c>
      <c r="BA51" s="175">
        <v>157.38999999999999</v>
      </c>
      <c r="BB51" s="175">
        <v>265.60000000000002</v>
      </c>
      <c r="BC51" s="174">
        <f t="shared" si="8"/>
        <v>763.61</v>
      </c>
      <c r="BD51" s="175">
        <v>94.6</v>
      </c>
      <c r="BE51" s="175">
        <v>161.56</v>
      </c>
      <c r="BF51" s="175">
        <v>76.08</v>
      </c>
      <c r="BG51" s="175">
        <v>153.52000000000001</v>
      </c>
      <c r="BH51" s="175">
        <v>259.07</v>
      </c>
      <c r="BI51" s="174">
        <f t="shared" si="9"/>
        <v>744.82999999999993</v>
      </c>
    </row>
    <row r="52" spans="1:61">
      <c r="A52" s="192" t="s">
        <v>145</v>
      </c>
      <c r="B52" s="175">
        <v>22.58</v>
      </c>
      <c r="C52" s="175">
        <v>49.33</v>
      </c>
      <c r="D52" s="175">
        <v>11.1</v>
      </c>
      <c r="E52" s="175">
        <v>48.55</v>
      </c>
      <c r="F52" s="175">
        <v>57.99</v>
      </c>
      <c r="G52" s="174">
        <f t="shared" si="0"/>
        <v>189.55</v>
      </c>
      <c r="H52" s="175">
        <v>23.78</v>
      </c>
      <c r="I52" s="175">
        <v>51.93</v>
      </c>
      <c r="J52" s="175">
        <v>11.68</v>
      </c>
      <c r="K52" s="175">
        <v>51.12</v>
      </c>
      <c r="L52" s="175">
        <v>61.05</v>
      </c>
      <c r="M52" s="174">
        <f t="shared" si="1"/>
        <v>199.56</v>
      </c>
      <c r="N52" s="175">
        <v>32.53</v>
      </c>
      <c r="O52" s="175">
        <v>71.040000000000006</v>
      </c>
      <c r="P52" s="175">
        <v>15.98</v>
      </c>
      <c r="Q52" s="175">
        <v>69.930000000000007</v>
      </c>
      <c r="R52" s="175">
        <v>83.52</v>
      </c>
      <c r="S52" s="174">
        <f t="shared" si="2"/>
        <v>273</v>
      </c>
      <c r="T52" s="175">
        <v>26.28</v>
      </c>
      <c r="U52" s="175">
        <v>57.4</v>
      </c>
      <c r="V52" s="175">
        <v>12.91</v>
      </c>
      <c r="W52" s="175">
        <v>56.5</v>
      </c>
      <c r="X52" s="175">
        <v>67.47</v>
      </c>
      <c r="Y52" s="174">
        <f t="shared" si="3"/>
        <v>220.56</v>
      </c>
      <c r="Z52" s="175">
        <v>26.01</v>
      </c>
      <c r="AA52" s="175">
        <v>56.82</v>
      </c>
      <c r="AB52" s="175">
        <v>12.78</v>
      </c>
      <c r="AC52" s="175">
        <v>55.93</v>
      </c>
      <c r="AD52" s="175">
        <v>66.790000000000006</v>
      </c>
      <c r="AE52" s="174">
        <f t="shared" si="4"/>
        <v>218.32999999999998</v>
      </c>
      <c r="AF52" s="175">
        <v>26.64</v>
      </c>
      <c r="AG52" s="175">
        <v>58.19</v>
      </c>
      <c r="AH52" s="175">
        <v>13.09</v>
      </c>
      <c r="AI52" s="175">
        <v>57.28</v>
      </c>
      <c r="AJ52" s="175">
        <v>68.400000000000006</v>
      </c>
      <c r="AK52" s="174">
        <f t="shared" si="5"/>
        <v>223.6</v>
      </c>
      <c r="AL52" s="175">
        <v>25.01</v>
      </c>
      <c r="AM52" s="175">
        <v>54.63</v>
      </c>
      <c r="AN52" s="175">
        <v>12.29</v>
      </c>
      <c r="AO52" s="175">
        <v>53.77</v>
      </c>
      <c r="AP52" s="175">
        <v>64.209999999999994</v>
      </c>
      <c r="AQ52" s="174">
        <f t="shared" si="6"/>
        <v>209.91000000000003</v>
      </c>
      <c r="AR52" s="175">
        <v>32.72</v>
      </c>
      <c r="AS52" s="175">
        <v>71.47</v>
      </c>
      <c r="AT52" s="175">
        <v>16.079999999999998</v>
      </c>
      <c r="AU52" s="175">
        <v>70.349999999999994</v>
      </c>
      <c r="AV52" s="175">
        <v>84.03</v>
      </c>
      <c r="AW52" s="174">
        <f t="shared" si="7"/>
        <v>274.64999999999998</v>
      </c>
      <c r="AX52" s="175">
        <v>30.69</v>
      </c>
      <c r="AY52" s="175">
        <v>67.040000000000006</v>
      </c>
      <c r="AZ52" s="175">
        <v>15.08</v>
      </c>
      <c r="BA52" s="175">
        <v>65.98</v>
      </c>
      <c r="BB52" s="175">
        <v>78.819999999999993</v>
      </c>
      <c r="BC52" s="174">
        <f t="shared" si="8"/>
        <v>257.61</v>
      </c>
      <c r="BD52" s="175">
        <v>28.52</v>
      </c>
      <c r="BE52" s="175">
        <v>62.3</v>
      </c>
      <c r="BF52" s="175">
        <v>14.01</v>
      </c>
      <c r="BG52" s="175">
        <v>61.32</v>
      </c>
      <c r="BH52" s="175">
        <v>73.239999999999995</v>
      </c>
      <c r="BI52" s="174">
        <f t="shared" si="9"/>
        <v>239.39</v>
      </c>
    </row>
    <row r="53" spans="1:61">
      <c r="A53" s="192" t="s">
        <v>146</v>
      </c>
      <c r="B53" s="175">
        <v>109.86</v>
      </c>
      <c r="C53" s="175">
        <v>198.39</v>
      </c>
      <c r="D53" s="175">
        <v>81.3</v>
      </c>
      <c r="E53" s="175">
        <v>190.19</v>
      </c>
      <c r="F53" s="175">
        <v>297.01</v>
      </c>
      <c r="G53" s="174">
        <f t="shared" si="0"/>
        <v>876.75</v>
      </c>
      <c r="H53" s="175">
        <v>124.97</v>
      </c>
      <c r="I53" s="175">
        <v>224.74</v>
      </c>
      <c r="J53" s="175">
        <v>93.06</v>
      </c>
      <c r="K53" s="175">
        <v>215.34</v>
      </c>
      <c r="L53" s="175">
        <v>338.16</v>
      </c>
      <c r="M53" s="174">
        <f t="shared" si="1"/>
        <v>996.27</v>
      </c>
      <c r="N53" s="175">
        <v>138.32</v>
      </c>
      <c r="O53" s="175">
        <v>251.7</v>
      </c>
      <c r="P53" s="175">
        <v>101.06</v>
      </c>
      <c r="Q53" s="175">
        <v>241.61</v>
      </c>
      <c r="R53" s="175">
        <v>373.22</v>
      </c>
      <c r="S53" s="174">
        <f t="shared" si="2"/>
        <v>1105.9100000000001</v>
      </c>
      <c r="T53" s="175">
        <v>137.5</v>
      </c>
      <c r="U53" s="175">
        <v>247.33</v>
      </c>
      <c r="V53" s="175">
        <v>102.35</v>
      </c>
      <c r="W53" s="175">
        <v>236.99</v>
      </c>
      <c r="X53" s="175">
        <v>372.03</v>
      </c>
      <c r="Y53" s="174">
        <f t="shared" si="3"/>
        <v>1096.2</v>
      </c>
      <c r="Z53" s="175">
        <v>131.13</v>
      </c>
      <c r="AA53" s="175">
        <v>236.34</v>
      </c>
      <c r="AB53" s="175">
        <v>97.32</v>
      </c>
      <c r="AC53" s="175">
        <v>226.53</v>
      </c>
      <c r="AD53" s="175">
        <v>354.66</v>
      </c>
      <c r="AE53" s="174">
        <f t="shared" si="4"/>
        <v>1045.98</v>
      </c>
      <c r="AF53" s="175">
        <v>130.33000000000001</v>
      </c>
      <c r="AG53" s="175">
        <v>235.27</v>
      </c>
      <c r="AH53" s="175">
        <v>96.48</v>
      </c>
      <c r="AI53" s="175">
        <v>225.56</v>
      </c>
      <c r="AJ53" s="175">
        <v>352.35</v>
      </c>
      <c r="AK53" s="174">
        <f t="shared" si="5"/>
        <v>1039.9900000000002</v>
      </c>
      <c r="AL53" s="175">
        <v>126.52</v>
      </c>
      <c r="AM53" s="175">
        <v>227.98</v>
      </c>
      <c r="AN53" s="175">
        <v>93.93</v>
      </c>
      <c r="AO53" s="175">
        <v>218.51</v>
      </c>
      <c r="AP53" s="175">
        <v>342.19</v>
      </c>
      <c r="AQ53" s="174">
        <f t="shared" si="6"/>
        <v>1009.1300000000001</v>
      </c>
      <c r="AR53" s="175">
        <v>133.12</v>
      </c>
      <c r="AS53" s="175">
        <v>242.93</v>
      </c>
      <c r="AT53" s="175">
        <v>96.82</v>
      </c>
      <c r="AU53" s="175">
        <v>233.28</v>
      </c>
      <c r="AV53" s="175">
        <v>358.98</v>
      </c>
      <c r="AW53" s="174">
        <f t="shared" si="7"/>
        <v>1065.1300000000001</v>
      </c>
      <c r="AX53" s="175">
        <v>127.67</v>
      </c>
      <c r="AY53" s="175">
        <v>232.67</v>
      </c>
      <c r="AZ53" s="175">
        <v>93.08</v>
      </c>
      <c r="BA53" s="175">
        <v>223.38</v>
      </c>
      <c r="BB53" s="175">
        <v>344.42</v>
      </c>
      <c r="BC53" s="174">
        <f t="shared" si="8"/>
        <v>1021.22</v>
      </c>
      <c r="BD53" s="175">
        <v>123.12</v>
      </c>
      <c r="BE53" s="175">
        <v>223.85</v>
      </c>
      <c r="BF53" s="175">
        <v>90.1</v>
      </c>
      <c r="BG53" s="175">
        <v>214.84</v>
      </c>
      <c r="BH53" s="175">
        <v>332.31</v>
      </c>
      <c r="BI53" s="174">
        <f t="shared" si="9"/>
        <v>984.22</v>
      </c>
    </row>
    <row r="54" spans="1:61">
      <c r="A54" s="132" t="s">
        <v>147</v>
      </c>
      <c r="B54" s="133">
        <v>262.01</v>
      </c>
      <c r="C54" s="133">
        <v>203.32</v>
      </c>
      <c r="D54" s="133">
        <v>345.49</v>
      </c>
      <c r="E54" s="133">
        <v>129.62</v>
      </c>
      <c r="F54" s="133">
        <v>166.17</v>
      </c>
      <c r="G54" s="136">
        <f t="shared" si="0"/>
        <v>1106.6099999999999</v>
      </c>
      <c r="H54" s="133">
        <v>300.19</v>
      </c>
      <c r="I54" s="133">
        <v>233</v>
      </c>
      <c r="J54" s="133">
        <v>388.48</v>
      </c>
      <c r="K54" s="133">
        <v>151.32</v>
      </c>
      <c r="L54" s="133">
        <v>195.79</v>
      </c>
      <c r="M54" s="136">
        <f t="shared" si="1"/>
        <v>1268.78</v>
      </c>
      <c r="N54" s="133">
        <v>290.24</v>
      </c>
      <c r="O54" s="133">
        <v>223.26</v>
      </c>
      <c r="P54" s="133">
        <v>370.96</v>
      </c>
      <c r="Q54" s="133">
        <v>143.94</v>
      </c>
      <c r="R54" s="133">
        <v>197.17</v>
      </c>
      <c r="S54" s="136">
        <f t="shared" si="2"/>
        <v>1225.5700000000002</v>
      </c>
      <c r="T54" s="133">
        <v>309.11</v>
      </c>
      <c r="U54" s="133">
        <v>236.97</v>
      </c>
      <c r="V54" s="133">
        <v>403.82</v>
      </c>
      <c r="W54" s="133">
        <v>151.32</v>
      </c>
      <c r="X54" s="133">
        <v>207.97</v>
      </c>
      <c r="Y54" s="136">
        <f t="shared" si="3"/>
        <v>1309.19</v>
      </c>
      <c r="Z54" s="133">
        <v>347.97</v>
      </c>
      <c r="AA54" s="133">
        <v>271.81</v>
      </c>
      <c r="AB54" s="133">
        <v>465.77</v>
      </c>
      <c r="AC54" s="133">
        <v>170.67</v>
      </c>
      <c r="AD54" s="133">
        <v>232.36</v>
      </c>
      <c r="AE54" s="136">
        <f t="shared" si="4"/>
        <v>1488.58</v>
      </c>
      <c r="AF54" s="133">
        <v>306.11</v>
      </c>
      <c r="AG54" s="133">
        <v>248.37</v>
      </c>
      <c r="AH54" s="133">
        <v>395.84</v>
      </c>
      <c r="AI54" s="133">
        <v>145.24</v>
      </c>
      <c r="AJ54" s="133">
        <v>204.03</v>
      </c>
      <c r="AK54" s="136">
        <f t="shared" si="5"/>
        <v>1299.5899999999999</v>
      </c>
      <c r="AL54" s="133">
        <v>281.06</v>
      </c>
      <c r="AM54" s="133">
        <v>226.43</v>
      </c>
      <c r="AN54" s="133">
        <v>359.21</v>
      </c>
      <c r="AO54" s="133">
        <v>132.33000000000001</v>
      </c>
      <c r="AP54" s="133">
        <v>182.84</v>
      </c>
      <c r="AQ54" s="136">
        <f t="shared" si="6"/>
        <v>1181.8700000000001</v>
      </c>
      <c r="AR54" s="133">
        <v>320.13</v>
      </c>
      <c r="AS54" s="133">
        <v>258.57</v>
      </c>
      <c r="AT54" s="133">
        <v>419.2</v>
      </c>
      <c r="AU54" s="133">
        <v>148.63</v>
      </c>
      <c r="AV54" s="133">
        <v>200.78</v>
      </c>
      <c r="AW54" s="136">
        <f t="shared" si="7"/>
        <v>1347.3100000000002</v>
      </c>
      <c r="AX54" s="133">
        <v>339.06</v>
      </c>
      <c r="AY54" s="133">
        <v>279.13</v>
      </c>
      <c r="AZ54" s="133">
        <v>423.74</v>
      </c>
      <c r="BA54" s="133">
        <v>152.33000000000001</v>
      </c>
      <c r="BB54" s="133">
        <v>195.58</v>
      </c>
      <c r="BC54" s="136">
        <f t="shared" si="8"/>
        <v>1389.84</v>
      </c>
      <c r="BD54" s="133">
        <v>326.08999999999997</v>
      </c>
      <c r="BE54" s="133">
        <v>295.18</v>
      </c>
      <c r="BF54" s="133">
        <v>476.94</v>
      </c>
      <c r="BG54" s="133">
        <v>160.6</v>
      </c>
      <c r="BH54" s="133">
        <v>205.36</v>
      </c>
      <c r="BI54" s="136">
        <f t="shared" si="9"/>
        <v>1464.17</v>
      </c>
    </row>
    <row r="55" spans="1:61">
      <c r="A55" s="132" t="s">
        <v>148</v>
      </c>
      <c r="B55" s="133">
        <v>1.72</v>
      </c>
      <c r="C55" s="133">
        <v>1.1599999999999999</v>
      </c>
      <c r="D55" s="133">
        <v>0</v>
      </c>
      <c r="E55" s="133">
        <v>0.23</v>
      </c>
      <c r="F55" s="133">
        <v>0.36</v>
      </c>
      <c r="G55" s="136">
        <f t="shared" si="0"/>
        <v>3.4699999999999998</v>
      </c>
      <c r="H55" s="133">
        <v>1.85</v>
      </c>
      <c r="I55" s="133">
        <v>1.3</v>
      </c>
      <c r="J55" s="133">
        <v>0</v>
      </c>
      <c r="K55" s="133">
        <v>0.26</v>
      </c>
      <c r="L55" s="133">
        <v>0.39</v>
      </c>
      <c r="M55" s="136">
        <f t="shared" si="1"/>
        <v>3.8000000000000003</v>
      </c>
      <c r="N55" s="133">
        <v>1.9</v>
      </c>
      <c r="O55" s="133">
        <v>1.33</v>
      </c>
      <c r="P55" s="133">
        <v>0</v>
      </c>
      <c r="Q55" s="133">
        <v>0.27</v>
      </c>
      <c r="R55" s="133">
        <v>0.4</v>
      </c>
      <c r="S55" s="136">
        <f t="shared" si="2"/>
        <v>3.9</v>
      </c>
      <c r="T55" s="133">
        <v>2.0299999999999998</v>
      </c>
      <c r="U55" s="133">
        <v>1.41</v>
      </c>
      <c r="V55" s="133">
        <v>0</v>
      </c>
      <c r="W55" s="133">
        <v>0.28000000000000003</v>
      </c>
      <c r="X55" s="133">
        <v>0.42</v>
      </c>
      <c r="Y55" s="136">
        <f t="shared" si="3"/>
        <v>4.1399999999999997</v>
      </c>
      <c r="Z55" s="133">
        <v>2.34</v>
      </c>
      <c r="AA55" s="133">
        <v>1.62</v>
      </c>
      <c r="AB55" s="133">
        <v>0</v>
      </c>
      <c r="AC55" s="133">
        <v>0.31</v>
      </c>
      <c r="AD55" s="133">
        <v>0.46</v>
      </c>
      <c r="AE55" s="136">
        <f t="shared" si="4"/>
        <v>4.7299999999999995</v>
      </c>
      <c r="AF55" s="133">
        <v>2.0099999999999998</v>
      </c>
      <c r="AG55" s="133">
        <v>1.47</v>
      </c>
      <c r="AH55" s="133">
        <v>0</v>
      </c>
      <c r="AI55" s="133">
        <v>0.26</v>
      </c>
      <c r="AJ55" s="133">
        <v>0.4</v>
      </c>
      <c r="AK55" s="136">
        <f t="shared" si="5"/>
        <v>4.1399999999999997</v>
      </c>
      <c r="AL55" s="133">
        <v>1.85</v>
      </c>
      <c r="AM55" s="133">
        <v>1.44</v>
      </c>
      <c r="AN55" s="133">
        <v>0</v>
      </c>
      <c r="AO55" s="133">
        <v>0.25</v>
      </c>
      <c r="AP55" s="133">
        <v>0.37</v>
      </c>
      <c r="AQ55" s="136">
        <f t="shared" si="6"/>
        <v>3.91</v>
      </c>
      <c r="AR55" s="133">
        <v>2.0699999999999998</v>
      </c>
      <c r="AS55" s="133">
        <v>1.74</v>
      </c>
      <c r="AT55" s="133">
        <v>0</v>
      </c>
      <c r="AU55" s="133">
        <v>0.28000000000000003</v>
      </c>
      <c r="AV55" s="133">
        <v>0.41</v>
      </c>
      <c r="AW55" s="136">
        <f t="shared" si="7"/>
        <v>4.5</v>
      </c>
      <c r="AX55" s="133">
        <v>1.96</v>
      </c>
      <c r="AY55" s="133">
        <v>1.7</v>
      </c>
      <c r="AZ55" s="133">
        <v>0</v>
      </c>
      <c r="BA55" s="133">
        <v>0.27</v>
      </c>
      <c r="BB55" s="133">
        <v>0.39</v>
      </c>
      <c r="BC55" s="136">
        <f t="shared" si="8"/>
        <v>4.32</v>
      </c>
      <c r="BD55" s="133">
        <v>2.06</v>
      </c>
      <c r="BE55" s="133">
        <v>1.79</v>
      </c>
      <c r="BF55" s="133">
        <v>0</v>
      </c>
      <c r="BG55" s="133">
        <v>0.28000000000000003</v>
      </c>
      <c r="BH55" s="133">
        <v>0.39</v>
      </c>
      <c r="BI55" s="136">
        <f t="shared" si="9"/>
        <v>4.5199999999999996</v>
      </c>
    </row>
    <row r="56" spans="1:61">
      <c r="A56" s="132" t="s">
        <v>149</v>
      </c>
      <c r="B56" s="133">
        <v>0</v>
      </c>
      <c r="C56" s="133">
        <v>0</v>
      </c>
      <c r="D56" s="133">
        <v>0</v>
      </c>
      <c r="E56" s="133">
        <v>0</v>
      </c>
      <c r="F56" s="133">
        <v>0</v>
      </c>
      <c r="G56" s="136">
        <f t="shared" si="0"/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6">
        <f t="shared" si="1"/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6">
        <f t="shared" si="2"/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6">
        <f t="shared" si="3"/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6">
        <f t="shared" si="4"/>
        <v>0</v>
      </c>
      <c r="AF56" s="133">
        <v>0</v>
      </c>
      <c r="AG56" s="133">
        <v>0</v>
      </c>
      <c r="AH56" s="133">
        <v>0</v>
      </c>
      <c r="AI56" s="133">
        <v>0</v>
      </c>
      <c r="AJ56" s="133">
        <v>0</v>
      </c>
      <c r="AK56" s="136">
        <f t="shared" si="5"/>
        <v>0</v>
      </c>
      <c r="AL56" s="133">
        <v>0</v>
      </c>
      <c r="AM56" s="133">
        <v>0</v>
      </c>
      <c r="AN56" s="133">
        <v>0</v>
      </c>
      <c r="AO56" s="133">
        <v>0</v>
      </c>
      <c r="AP56" s="133">
        <v>0</v>
      </c>
      <c r="AQ56" s="136">
        <f t="shared" si="6"/>
        <v>0</v>
      </c>
      <c r="AR56" s="133">
        <v>0</v>
      </c>
      <c r="AS56" s="133">
        <v>0</v>
      </c>
      <c r="AT56" s="133">
        <v>0</v>
      </c>
      <c r="AU56" s="133">
        <v>0</v>
      </c>
      <c r="AV56" s="133">
        <v>0</v>
      </c>
      <c r="AW56" s="136">
        <f t="shared" si="7"/>
        <v>0</v>
      </c>
      <c r="AX56" s="133">
        <v>0</v>
      </c>
      <c r="AY56" s="133">
        <v>0</v>
      </c>
      <c r="AZ56" s="133">
        <v>0</v>
      </c>
      <c r="BA56" s="133">
        <v>0</v>
      </c>
      <c r="BB56" s="133">
        <v>0</v>
      </c>
      <c r="BC56" s="136">
        <f t="shared" si="8"/>
        <v>0</v>
      </c>
      <c r="BD56" s="133">
        <v>0</v>
      </c>
      <c r="BE56" s="133">
        <v>0</v>
      </c>
      <c r="BF56" s="133">
        <v>0</v>
      </c>
      <c r="BG56" s="133">
        <v>0</v>
      </c>
      <c r="BH56" s="133">
        <v>0</v>
      </c>
      <c r="BI56" s="136">
        <f t="shared" si="9"/>
        <v>0</v>
      </c>
    </row>
    <row r="57" spans="1:61">
      <c r="A57" s="132" t="s">
        <v>150</v>
      </c>
      <c r="B57" s="133">
        <v>0</v>
      </c>
      <c r="C57" s="133">
        <v>0</v>
      </c>
      <c r="D57" s="133">
        <v>0</v>
      </c>
      <c r="E57" s="133">
        <v>0</v>
      </c>
      <c r="F57" s="133">
        <v>0</v>
      </c>
      <c r="G57" s="136">
        <f t="shared" si="0"/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6">
        <f t="shared" si="1"/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6">
        <f t="shared" si="2"/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6">
        <f t="shared" si="3"/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6">
        <f t="shared" si="4"/>
        <v>0</v>
      </c>
      <c r="AF57" s="133">
        <v>0</v>
      </c>
      <c r="AG57" s="133">
        <v>0</v>
      </c>
      <c r="AH57" s="133">
        <v>0</v>
      </c>
      <c r="AI57" s="133">
        <v>0</v>
      </c>
      <c r="AJ57" s="133">
        <v>0</v>
      </c>
      <c r="AK57" s="136">
        <f t="shared" si="5"/>
        <v>0</v>
      </c>
      <c r="AL57" s="133">
        <v>0</v>
      </c>
      <c r="AM57" s="133">
        <v>0</v>
      </c>
      <c r="AN57" s="133">
        <v>0</v>
      </c>
      <c r="AO57" s="133">
        <v>0</v>
      </c>
      <c r="AP57" s="133">
        <v>0</v>
      </c>
      <c r="AQ57" s="136">
        <f t="shared" si="6"/>
        <v>0</v>
      </c>
      <c r="AR57" s="133">
        <v>0</v>
      </c>
      <c r="AS57" s="133">
        <v>0</v>
      </c>
      <c r="AT57" s="133">
        <v>0</v>
      </c>
      <c r="AU57" s="133">
        <v>0</v>
      </c>
      <c r="AV57" s="133">
        <v>0</v>
      </c>
      <c r="AW57" s="136">
        <f t="shared" si="7"/>
        <v>0</v>
      </c>
      <c r="AX57" s="133">
        <v>0</v>
      </c>
      <c r="AY57" s="133">
        <v>0</v>
      </c>
      <c r="AZ57" s="133">
        <v>0</v>
      </c>
      <c r="BA57" s="133">
        <v>0</v>
      </c>
      <c r="BB57" s="133">
        <v>0</v>
      </c>
      <c r="BC57" s="136">
        <f t="shared" si="8"/>
        <v>0</v>
      </c>
      <c r="BD57" s="133">
        <v>0</v>
      </c>
      <c r="BE57" s="133">
        <v>0</v>
      </c>
      <c r="BF57" s="133">
        <v>0</v>
      </c>
      <c r="BG57" s="133">
        <v>0</v>
      </c>
      <c r="BH57" s="133">
        <v>0</v>
      </c>
      <c r="BI57" s="136">
        <f t="shared" si="9"/>
        <v>0</v>
      </c>
    </row>
    <row r="58" spans="1:61">
      <c r="A58" s="132" t="s">
        <v>151</v>
      </c>
      <c r="B58" s="133">
        <v>2.94</v>
      </c>
      <c r="C58" s="133">
        <v>18.82</v>
      </c>
      <c r="D58" s="133">
        <v>2.88</v>
      </c>
      <c r="E58" s="133">
        <v>1.47</v>
      </c>
      <c r="F58" s="133">
        <v>33.54</v>
      </c>
      <c r="G58" s="136">
        <f t="shared" si="0"/>
        <v>59.65</v>
      </c>
      <c r="H58" s="133">
        <v>3.14</v>
      </c>
      <c r="I58" s="133">
        <v>19.690000000000001</v>
      </c>
      <c r="J58" s="133">
        <v>2.96</v>
      </c>
      <c r="K58" s="133">
        <v>2.67</v>
      </c>
      <c r="L58" s="133">
        <v>35.57</v>
      </c>
      <c r="M58" s="136">
        <f t="shared" si="1"/>
        <v>64.03</v>
      </c>
      <c r="N58" s="133">
        <v>2.75</v>
      </c>
      <c r="O58" s="133">
        <v>21.61</v>
      </c>
      <c r="P58" s="133">
        <v>2.78</v>
      </c>
      <c r="Q58" s="133">
        <v>3.04</v>
      </c>
      <c r="R58" s="133">
        <v>32.770000000000003</v>
      </c>
      <c r="S58" s="136">
        <f t="shared" si="2"/>
        <v>62.95</v>
      </c>
      <c r="T58" s="133">
        <v>3.09</v>
      </c>
      <c r="U58" s="133">
        <v>19.149999999999999</v>
      </c>
      <c r="V58" s="133">
        <v>3.01</v>
      </c>
      <c r="W58" s="133">
        <v>3.22</v>
      </c>
      <c r="X58" s="133">
        <v>33.74</v>
      </c>
      <c r="Y58" s="136">
        <f t="shared" si="3"/>
        <v>62.21</v>
      </c>
      <c r="Z58" s="133">
        <v>3.45</v>
      </c>
      <c r="AA58" s="133">
        <v>21.37</v>
      </c>
      <c r="AB58" s="133">
        <v>3.08</v>
      </c>
      <c r="AC58" s="133">
        <v>3.57</v>
      </c>
      <c r="AD58" s="133">
        <v>36.18</v>
      </c>
      <c r="AE58" s="136">
        <f t="shared" si="4"/>
        <v>67.650000000000006</v>
      </c>
      <c r="AF58" s="133">
        <v>3.35</v>
      </c>
      <c r="AG58" s="133">
        <v>23.16</v>
      </c>
      <c r="AH58" s="133">
        <v>3.33</v>
      </c>
      <c r="AI58" s="133">
        <v>3.64</v>
      </c>
      <c r="AJ58" s="133">
        <v>36.89</v>
      </c>
      <c r="AK58" s="136">
        <f t="shared" si="5"/>
        <v>70.37</v>
      </c>
      <c r="AL58" s="133">
        <v>3.67</v>
      </c>
      <c r="AM58" s="133">
        <v>23.55</v>
      </c>
      <c r="AN58" s="133">
        <v>3.75</v>
      </c>
      <c r="AO58" s="133">
        <v>3.73</v>
      </c>
      <c r="AP58" s="133">
        <v>37.549999999999997</v>
      </c>
      <c r="AQ58" s="136">
        <f t="shared" si="6"/>
        <v>72.25</v>
      </c>
      <c r="AR58" s="133">
        <v>3.37</v>
      </c>
      <c r="AS58" s="133">
        <v>23.8</v>
      </c>
      <c r="AT58" s="133">
        <v>4.08</v>
      </c>
      <c r="AU58" s="133">
        <v>3.87</v>
      </c>
      <c r="AV58" s="133">
        <v>37.89</v>
      </c>
      <c r="AW58" s="136">
        <f t="shared" si="7"/>
        <v>73.009999999999991</v>
      </c>
      <c r="AX58" s="133">
        <v>3.34</v>
      </c>
      <c r="AY58" s="133">
        <v>24.15</v>
      </c>
      <c r="AZ58" s="133">
        <v>4.97</v>
      </c>
      <c r="BA58" s="133">
        <v>3.52</v>
      </c>
      <c r="BB58" s="133">
        <v>39.32</v>
      </c>
      <c r="BC58" s="136">
        <f t="shared" si="8"/>
        <v>75.300000000000011</v>
      </c>
      <c r="BD58" s="133">
        <v>4.1500000000000004</v>
      </c>
      <c r="BE58" s="133">
        <v>24.86</v>
      </c>
      <c r="BF58" s="133">
        <v>6.75</v>
      </c>
      <c r="BG58" s="133">
        <v>3.09</v>
      </c>
      <c r="BH58" s="133">
        <v>41.63</v>
      </c>
      <c r="BI58" s="136">
        <f t="shared" si="9"/>
        <v>80.47999999999999</v>
      </c>
    </row>
    <row r="59" spans="1:61">
      <c r="A59" s="132" t="s">
        <v>152</v>
      </c>
      <c r="B59" s="133">
        <v>0.56000000000000005</v>
      </c>
      <c r="C59" s="133">
        <v>4.07</v>
      </c>
      <c r="D59" s="133">
        <v>0</v>
      </c>
      <c r="E59" s="133">
        <v>1.03</v>
      </c>
      <c r="F59" s="133">
        <v>0.41</v>
      </c>
      <c r="G59" s="136">
        <f t="shared" si="0"/>
        <v>6.0700000000000012</v>
      </c>
      <c r="H59" s="133">
        <v>0.59</v>
      </c>
      <c r="I59" s="133">
        <v>4.1399999999999997</v>
      </c>
      <c r="J59" s="133">
        <v>0</v>
      </c>
      <c r="K59" s="133">
        <v>1.05</v>
      </c>
      <c r="L59" s="133">
        <v>0.42</v>
      </c>
      <c r="M59" s="136">
        <f t="shared" si="1"/>
        <v>6.1999999999999993</v>
      </c>
      <c r="N59" s="133">
        <v>0.52</v>
      </c>
      <c r="O59" s="133">
        <v>4.6900000000000004</v>
      </c>
      <c r="P59" s="133">
        <v>0</v>
      </c>
      <c r="Q59" s="133">
        <v>2.13</v>
      </c>
      <c r="R59" s="133">
        <v>0.4</v>
      </c>
      <c r="S59" s="136">
        <f t="shared" si="2"/>
        <v>7.7400000000000011</v>
      </c>
      <c r="T59" s="133">
        <v>0.56000000000000005</v>
      </c>
      <c r="U59" s="133">
        <v>4.29</v>
      </c>
      <c r="V59" s="133">
        <v>0</v>
      </c>
      <c r="W59" s="133">
        <v>2.2799999999999998</v>
      </c>
      <c r="X59" s="133">
        <v>0.43</v>
      </c>
      <c r="Y59" s="136">
        <f t="shared" si="3"/>
        <v>7.5599999999999987</v>
      </c>
      <c r="Z59" s="133">
        <v>0.53</v>
      </c>
      <c r="AA59" s="133">
        <v>4.45</v>
      </c>
      <c r="AB59" s="133">
        <v>0</v>
      </c>
      <c r="AC59" s="133">
        <v>4.96</v>
      </c>
      <c r="AD59" s="133">
        <v>0.42</v>
      </c>
      <c r="AE59" s="136">
        <f t="shared" si="4"/>
        <v>10.360000000000001</v>
      </c>
      <c r="AF59" s="133">
        <v>0.5</v>
      </c>
      <c r="AG59" s="133">
        <v>5.14</v>
      </c>
      <c r="AH59" s="133">
        <v>0</v>
      </c>
      <c r="AI59" s="133">
        <v>5</v>
      </c>
      <c r="AJ59" s="133">
        <v>0.42</v>
      </c>
      <c r="AK59" s="136">
        <f t="shared" si="5"/>
        <v>11.06</v>
      </c>
      <c r="AL59" s="133">
        <v>0.54</v>
      </c>
      <c r="AM59" s="133">
        <v>5.5</v>
      </c>
      <c r="AN59" s="133">
        <v>0</v>
      </c>
      <c r="AO59" s="133">
        <v>4.8600000000000003</v>
      </c>
      <c r="AP59" s="133">
        <v>0.42</v>
      </c>
      <c r="AQ59" s="136">
        <f t="shared" si="6"/>
        <v>11.32</v>
      </c>
      <c r="AR59" s="133">
        <v>0.53</v>
      </c>
      <c r="AS59" s="133">
        <v>5.88</v>
      </c>
      <c r="AT59" s="133">
        <v>0</v>
      </c>
      <c r="AU59" s="133">
        <v>4.9000000000000004</v>
      </c>
      <c r="AV59" s="133">
        <v>0.42</v>
      </c>
      <c r="AW59" s="136">
        <f t="shared" si="7"/>
        <v>11.73</v>
      </c>
      <c r="AX59" s="133">
        <v>0.54</v>
      </c>
      <c r="AY59" s="133">
        <v>6.47</v>
      </c>
      <c r="AZ59" s="133">
        <v>0</v>
      </c>
      <c r="BA59" s="133">
        <v>4.32</v>
      </c>
      <c r="BB59" s="133">
        <v>0.42</v>
      </c>
      <c r="BC59" s="136">
        <f t="shared" si="8"/>
        <v>11.75</v>
      </c>
      <c r="BD59" s="133">
        <v>0.65</v>
      </c>
      <c r="BE59" s="133">
        <v>7.06</v>
      </c>
      <c r="BF59" s="133">
        <v>0</v>
      </c>
      <c r="BG59" s="133">
        <v>3.48</v>
      </c>
      <c r="BH59" s="133">
        <v>0.44</v>
      </c>
      <c r="BI59" s="136">
        <f t="shared" si="9"/>
        <v>11.629999999999999</v>
      </c>
    </row>
    <row r="60" spans="1:61">
      <c r="A60" s="132" t="s">
        <v>153</v>
      </c>
      <c r="B60" s="133">
        <v>264.95</v>
      </c>
      <c r="C60" s="133">
        <v>222.14</v>
      </c>
      <c r="D60" s="133">
        <v>348.37</v>
      </c>
      <c r="E60" s="133">
        <v>131.09</v>
      </c>
      <c r="F60" s="133">
        <v>199.71</v>
      </c>
      <c r="G60" s="136">
        <f t="shared" si="0"/>
        <v>1166.26</v>
      </c>
      <c r="H60" s="133">
        <v>303.33</v>
      </c>
      <c r="I60" s="133">
        <v>252.69</v>
      </c>
      <c r="J60" s="133">
        <v>391.44</v>
      </c>
      <c r="K60" s="133">
        <v>153.99</v>
      </c>
      <c r="L60" s="133">
        <v>231.36</v>
      </c>
      <c r="M60" s="136">
        <f t="shared" si="1"/>
        <v>1332.81</v>
      </c>
      <c r="N60" s="133">
        <v>292.99</v>
      </c>
      <c r="O60" s="133">
        <v>244.87</v>
      </c>
      <c r="P60" s="133">
        <v>373.74</v>
      </c>
      <c r="Q60" s="133">
        <v>146.97999999999999</v>
      </c>
      <c r="R60" s="133">
        <v>229.94</v>
      </c>
      <c r="S60" s="136">
        <f t="shared" si="2"/>
        <v>1288.52</v>
      </c>
      <c r="T60" s="133">
        <v>312.2</v>
      </c>
      <c r="U60" s="133">
        <v>256.12</v>
      </c>
      <c r="V60" s="133">
        <v>406.83</v>
      </c>
      <c r="W60" s="133">
        <v>154.54</v>
      </c>
      <c r="X60" s="133">
        <v>241.71</v>
      </c>
      <c r="Y60" s="136">
        <f t="shared" si="3"/>
        <v>1371.3999999999999</v>
      </c>
      <c r="Z60" s="133">
        <v>351.42</v>
      </c>
      <c r="AA60" s="133">
        <v>293.18</v>
      </c>
      <c r="AB60" s="133">
        <v>468.85</v>
      </c>
      <c r="AC60" s="133">
        <v>174.24</v>
      </c>
      <c r="AD60" s="133">
        <v>268.54000000000002</v>
      </c>
      <c r="AE60" s="136">
        <f t="shared" si="4"/>
        <v>1556.23</v>
      </c>
      <c r="AF60" s="133">
        <v>309.45999999999998</v>
      </c>
      <c r="AG60" s="133">
        <v>271.52999999999997</v>
      </c>
      <c r="AH60" s="133">
        <v>399.17</v>
      </c>
      <c r="AI60" s="133">
        <v>148.88</v>
      </c>
      <c r="AJ60" s="133">
        <v>240.92</v>
      </c>
      <c r="AK60" s="136">
        <f t="shared" si="5"/>
        <v>1369.96</v>
      </c>
      <c r="AL60" s="133">
        <v>284.73</v>
      </c>
      <c r="AM60" s="133">
        <v>249.98</v>
      </c>
      <c r="AN60" s="133">
        <v>362.96</v>
      </c>
      <c r="AO60" s="133">
        <v>136.06</v>
      </c>
      <c r="AP60" s="133">
        <v>220.39</v>
      </c>
      <c r="AQ60" s="136">
        <f t="shared" si="6"/>
        <v>1254.1199999999999</v>
      </c>
      <c r="AR60" s="133">
        <v>323.5</v>
      </c>
      <c r="AS60" s="133">
        <v>282.37</v>
      </c>
      <c r="AT60" s="133">
        <v>423.28</v>
      </c>
      <c r="AU60" s="133">
        <v>152.51</v>
      </c>
      <c r="AV60" s="133">
        <v>238.67</v>
      </c>
      <c r="AW60" s="136">
        <f t="shared" si="7"/>
        <v>1420.3300000000002</v>
      </c>
      <c r="AX60" s="133">
        <v>342.4</v>
      </c>
      <c r="AY60" s="133">
        <v>303.27999999999997</v>
      </c>
      <c r="AZ60" s="133">
        <v>428.72</v>
      </c>
      <c r="BA60" s="133">
        <v>155.85</v>
      </c>
      <c r="BB60" s="133">
        <v>234.9</v>
      </c>
      <c r="BC60" s="136">
        <f t="shared" si="8"/>
        <v>1465.15</v>
      </c>
      <c r="BD60" s="133">
        <v>330.24</v>
      </c>
      <c r="BE60" s="133">
        <v>320.04000000000002</v>
      </c>
      <c r="BF60" s="133">
        <v>483.69</v>
      </c>
      <c r="BG60" s="133">
        <v>163.69</v>
      </c>
      <c r="BH60" s="133">
        <v>247</v>
      </c>
      <c r="BI60" s="136">
        <f t="shared" si="9"/>
        <v>1544.66</v>
      </c>
    </row>
    <row r="61" spans="1:61">
      <c r="A61" s="132" t="s">
        <v>154</v>
      </c>
      <c r="B61" s="133">
        <v>2.2799999999999998</v>
      </c>
      <c r="C61" s="133">
        <v>5.23</v>
      </c>
      <c r="D61" s="133">
        <v>0</v>
      </c>
      <c r="E61" s="133">
        <v>1.26</v>
      </c>
      <c r="F61" s="133">
        <v>0.77</v>
      </c>
      <c r="G61" s="136">
        <f t="shared" si="0"/>
        <v>9.5399999999999991</v>
      </c>
      <c r="H61" s="133">
        <v>2.44</v>
      </c>
      <c r="I61" s="133">
        <v>5.44</v>
      </c>
      <c r="J61" s="133">
        <v>0</v>
      </c>
      <c r="K61" s="133">
        <v>1.31</v>
      </c>
      <c r="L61" s="133">
        <v>0.81</v>
      </c>
      <c r="M61" s="136">
        <f t="shared" si="1"/>
        <v>10.000000000000002</v>
      </c>
      <c r="N61" s="133">
        <v>2.42</v>
      </c>
      <c r="O61" s="133">
        <v>6.02</v>
      </c>
      <c r="P61" s="133">
        <v>0</v>
      </c>
      <c r="Q61" s="133">
        <v>2.4</v>
      </c>
      <c r="R61" s="133">
        <v>0.8</v>
      </c>
      <c r="S61" s="136">
        <f t="shared" si="2"/>
        <v>11.64</v>
      </c>
      <c r="T61" s="133">
        <v>2.59</v>
      </c>
      <c r="U61" s="133">
        <v>5.7</v>
      </c>
      <c r="V61" s="133">
        <v>0</v>
      </c>
      <c r="W61" s="133">
        <v>2.56</v>
      </c>
      <c r="X61" s="133">
        <v>0.85</v>
      </c>
      <c r="Y61" s="136">
        <f t="shared" si="3"/>
        <v>11.7</v>
      </c>
      <c r="Z61" s="133">
        <v>2.87</v>
      </c>
      <c r="AA61" s="133">
        <v>6.07</v>
      </c>
      <c r="AB61" s="133">
        <v>0</v>
      </c>
      <c r="AC61" s="133">
        <v>5.27</v>
      </c>
      <c r="AD61" s="133">
        <v>0.88</v>
      </c>
      <c r="AE61" s="136">
        <f t="shared" si="4"/>
        <v>15.090000000000002</v>
      </c>
      <c r="AF61" s="133">
        <v>2.5099999999999998</v>
      </c>
      <c r="AG61" s="133">
        <v>6.61</v>
      </c>
      <c r="AH61" s="133">
        <v>0</v>
      </c>
      <c r="AI61" s="133">
        <v>5.26</v>
      </c>
      <c r="AJ61" s="133">
        <v>0.82</v>
      </c>
      <c r="AK61" s="136">
        <f t="shared" si="5"/>
        <v>15.200000000000001</v>
      </c>
      <c r="AL61" s="133">
        <v>2.39</v>
      </c>
      <c r="AM61" s="133">
        <v>6.94</v>
      </c>
      <c r="AN61" s="133">
        <v>0</v>
      </c>
      <c r="AO61" s="133">
        <v>5.1100000000000003</v>
      </c>
      <c r="AP61" s="133">
        <v>0.79</v>
      </c>
      <c r="AQ61" s="136">
        <f t="shared" si="6"/>
        <v>15.23</v>
      </c>
      <c r="AR61" s="133">
        <v>2.6</v>
      </c>
      <c r="AS61" s="133">
        <v>7.63</v>
      </c>
      <c r="AT61" s="133">
        <v>0</v>
      </c>
      <c r="AU61" s="133">
        <v>5.18</v>
      </c>
      <c r="AV61" s="133">
        <v>0.83</v>
      </c>
      <c r="AW61" s="136">
        <f t="shared" si="7"/>
        <v>16.239999999999998</v>
      </c>
      <c r="AX61" s="133">
        <v>2.5</v>
      </c>
      <c r="AY61" s="133">
        <v>8.17</v>
      </c>
      <c r="AZ61" s="133">
        <v>0</v>
      </c>
      <c r="BA61" s="133">
        <v>4.59</v>
      </c>
      <c r="BB61" s="133">
        <v>0.81</v>
      </c>
      <c r="BC61" s="136">
        <f t="shared" si="8"/>
        <v>16.07</v>
      </c>
      <c r="BD61" s="133">
        <v>2.71</v>
      </c>
      <c r="BE61" s="133">
        <v>8.84</v>
      </c>
      <c r="BF61" s="133">
        <v>0</v>
      </c>
      <c r="BG61" s="133">
        <v>3.76</v>
      </c>
      <c r="BH61" s="133">
        <v>0.83</v>
      </c>
      <c r="BI61" s="136">
        <f t="shared" si="9"/>
        <v>16.14</v>
      </c>
    </row>
    <row r="62" spans="1:61">
      <c r="A62" s="132" t="s">
        <v>155</v>
      </c>
      <c r="B62" s="133">
        <v>12.18</v>
      </c>
      <c r="C62" s="133">
        <v>22.85</v>
      </c>
      <c r="D62" s="133">
        <v>8.34</v>
      </c>
      <c r="E62" s="133">
        <v>6.53</v>
      </c>
      <c r="F62" s="133">
        <v>102.45</v>
      </c>
      <c r="G62" s="136">
        <f t="shared" si="0"/>
        <v>152.35000000000002</v>
      </c>
      <c r="H62" s="133">
        <v>12.73</v>
      </c>
      <c r="I62" s="133">
        <v>23.88</v>
      </c>
      <c r="J62" s="133">
        <v>8.7200000000000006</v>
      </c>
      <c r="K62" s="133">
        <v>6.83</v>
      </c>
      <c r="L62" s="133">
        <v>107.06</v>
      </c>
      <c r="M62" s="136">
        <f t="shared" si="1"/>
        <v>159.22</v>
      </c>
      <c r="N62" s="133">
        <v>12.06</v>
      </c>
      <c r="O62" s="133">
        <v>22.62</v>
      </c>
      <c r="P62" s="133">
        <v>8.26</v>
      </c>
      <c r="Q62" s="133">
        <v>6.47</v>
      </c>
      <c r="R62" s="133">
        <v>101.41</v>
      </c>
      <c r="S62" s="136">
        <f t="shared" si="2"/>
        <v>150.82</v>
      </c>
      <c r="T62" s="133">
        <v>11.87</v>
      </c>
      <c r="U62" s="133">
        <v>22.25</v>
      </c>
      <c r="V62" s="133">
        <v>8.1199999999999992</v>
      </c>
      <c r="W62" s="133">
        <v>6.36</v>
      </c>
      <c r="X62" s="133">
        <v>99.74</v>
      </c>
      <c r="Y62" s="136">
        <f t="shared" si="3"/>
        <v>148.33999999999997</v>
      </c>
      <c r="Z62" s="133">
        <v>11.64</v>
      </c>
      <c r="AA62" s="133">
        <v>21.83</v>
      </c>
      <c r="AB62" s="133">
        <v>7.97</v>
      </c>
      <c r="AC62" s="133">
        <v>6.24</v>
      </c>
      <c r="AD62" s="133">
        <v>97.85</v>
      </c>
      <c r="AE62" s="136">
        <f t="shared" si="4"/>
        <v>145.53</v>
      </c>
      <c r="AF62" s="133">
        <v>12.67</v>
      </c>
      <c r="AG62" s="133">
        <v>23.77</v>
      </c>
      <c r="AH62" s="133">
        <v>8.68</v>
      </c>
      <c r="AI62" s="133">
        <v>6.8</v>
      </c>
      <c r="AJ62" s="133">
        <v>106.57</v>
      </c>
      <c r="AK62" s="136">
        <f t="shared" si="5"/>
        <v>158.48999999999998</v>
      </c>
      <c r="AL62" s="133">
        <v>11.51</v>
      </c>
      <c r="AM62" s="133">
        <v>21.59</v>
      </c>
      <c r="AN62" s="133">
        <v>7.89</v>
      </c>
      <c r="AO62" s="133">
        <v>6.18</v>
      </c>
      <c r="AP62" s="133">
        <v>96.8</v>
      </c>
      <c r="AQ62" s="136">
        <f t="shared" si="6"/>
        <v>143.97</v>
      </c>
      <c r="AR62" s="133">
        <v>11.05</v>
      </c>
      <c r="AS62" s="133">
        <v>20.72</v>
      </c>
      <c r="AT62" s="133">
        <v>7.56</v>
      </c>
      <c r="AU62" s="133">
        <v>5.92</v>
      </c>
      <c r="AV62" s="133">
        <v>92.88</v>
      </c>
      <c r="AW62" s="136">
        <f t="shared" si="7"/>
        <v>138.13</v>
      </c>
      <c r="AX62" s="133">
        <v>11.1</v>
      </c>
      <c r="AY62" s="133">
        <v>20.83</v>
      </c>
      <c r="AZ62" s="133">
        <v>7.6</v>
      </c>
      <c r="BA62" s="133">
        <v>5.95</v>
      </c>
      <c r="BB62" s="133">
        <v>93.37</v>
      </c>
      <c r="BC62" s="136">
        <f t="shared" si="8"/>
        <v>138.85000000000002</v>
      </c>
      <c r="BD62" s="133">
        <v>11.08</v>
      </c>
      <c r="BE62" s="133">
        <v>20.78</v>
      </c>
      <c r="BF62" s="133">
        <v>7.58</v>
      </c>
      <c r="BG62" s="133">
        <v>5.94</v>
      </c>
      <c r="BH62" s="133">
        <v>93.15</v>
      </c>
      <c r="BI62" s="136">
        <f t="shared" si="9"/>
        <v>138.53</v>
      </c>
    </row>
    <row r="63" spans="1:61">
      <c r="A63" s="132" t="s">
        <v>156</v>
      </c>
      <c r="B63" s="133">
        <v>277.13</v>
      </c>
      <c r="C63" s="133">
        <v>244.99</v>
      </c>
      <c r="D63" s="133">
        <v>356.71</v>
      </c>
      <c r="E63" s="133">
        <v>137.62</v>
      </c>
      <c r="F63" s="133">
        <v>302.16000000000003</v>
      </c>
      <c r="G63" s="136">
        <f t="shared" si="0"/>
        <v>1318.61</v>
      </c>
      <c r="H63" s="133">
        <v>316.06</v>
      </c>
      <c r="I63" s="133">
        <v>276.57</v>
      </c>
      <c r="J63" s="133">
        <v>400.16</v>
      </c>
      <c r="K63" s="133">
        <v>160.82</v>
      </c>
      <c r="L63" s="133">
        <v>338.42</v>
      </c>
      <c r="M63" s="136">
        <f t="shared" si="1"/>
        <v>1492.03</v>
      </c>
      <c r="N63" s="133">
        <v>305.05</v>
      </c>
      <c r="O63" s="133">
        <v>267.49</v>
      </c>
      <c r="P63" s="133">
        <v>382</v>
      </c>
      <c r="Q63" s="133">
        <v>153.44999999999999</v>
      </c>
      <c r="R63" s="133">
        <v>331.35</v>
      </c>
      <c r="S63" s="136">
        <f t="shared" si="2"/>
        <v>1439.3400000000001</v>
      </c>
      <c r="T63" s="133">
        <v>324.07</v>
      </c>
      <c r="U63" s="133">
        <v>278.37</v>
      </c>
      <c r="V63" s="133">
        <v>414.95</v>
      </c>
      <c r="W63" s="133">
        <v>160.9</v>
      </c>
      <c r="X63" s="133">
        <v>341.45</v>
      </c>
      <c r="Y63" s="136">
        <f t="shared" si="3"/>
        <v>1519.7400000000002</v>
      </c>
      <c r="Z63" s="133">
        <v>363.06</v>
      </c>
      <c r="AA63" s="133">
        <v>315.01</v>
      </c>
      <c r="AB63" s="133">
        <v>476.82</v>
      </c>
      <c r="AC63" s="133">
        <v>180.48</v>
      </c>
      <c r="AD63" s="133">
        <v>366.39</v>
      </c>
      <c r="AE63" s="136">
        <f t="shared" si="4"/>
        <v>1701.7599999999998</v>
      </c>
      <c r="AF63" s="133">
        <v>322.13</v>
      </c>
      <c r="AG63" s="133">
        <v>295.3</v>
      </c>
      <c r="AH63" s="133">
        <v>407.85</v>
      </c>
      <c r="AI63" s="133">
        <v>155.68</v>
      </c>
      <c r="AJ63" s="133">
        <v>347.49</v>
      </c>
      <c r="AK63" s="136">
        <f t="shared" si="5"/>
        <v>1528.4500000000003</v>
      </c>
      <c r="AL63" s="133">
        <v>296.24</v>
      </c>
      <c r="AM63" s="133">
        <v>271.57</v>
      </c>
      <c r="AN63" s="133">
        <v>370.85</v>
      </c>
      <c r="AO63" s="133">
        <v>142.24</v>
      </c>
      <c r="AP63" s="133">
        <v>317.19</v>
      </c>
      <c r="AQ63" s="136">
        <f t="shared" si="6"/>
        <v>1398.0900000000001</v>
      </c>
      <c r="AR63" s="133">
        <v>334.55</v>
      </c>
      <c r="AS63" s="133">
        <v>303.08999999999997</v>
      </c>
      <c r="AT63" s="133">
        <v>430.84</v>
      </c>
      <c r="AU63" s="133">
        <v>158.43</v>
      </c>
      <c r="AV63" s="133">
        <v>331.54</v>
      </c>
      <c r="AW63" s="136">
        <f t="shared" si="7"/>
        <v>1558.45</v>
      </c>
      <c r="AX63" s="133">
        <v>353.51</v>
      </c>
      <c r="AY63" s="133">
        <v>324.11</v>
      </c>
      <c r="AZ63" s="133">
        <v>436.32</v>
      </c>
      <c r="BA63" s="133">
        <v>161.80000000000001</v>
      </c>
      <c r="BB63" s="133">
        <v>328.26</v>
      </c>
      <c r="BC63" s="136">
        <f t="shared" si="8"/>
        <v>1604</v>
      </c>
      <c r="BD63" s="133">
        <v>341.32</v>
      </c>
      <c r="BE63" s="133">
        <v>340.81</v>
      </c>
      <c r="BF63" s="133">
        <v>491.27</v>
      </c>
      <c r="BG63" s="133">
        <v>169.63</v>
      </c>
      <c r="BH63" s="133">
        <v>340.14</v>
      </c>
      <c r="BI63" s="136">
        <f t="shared" si="9"/>
        <v>1683.17</v>
      </c>
    </row>
    <row r="64" spans="1:61" s="63" customFormat="1">
      <c r="A64" s="134" t="s">
        <v>157</v>
      </c>
      <c r="B64" s="133">
        <v>597.12</v>
      </c>
      <c r="C64" s="133">
        <v>697.22</v>
      </c>
      <c r="D64" s="133">
        <v>745.77</v>
      </c>
      <c r="E64" s="133">
        <v>491.96</v>
      </c>
      <c r="F64" s="133">
        <v>874.81</v>
      </c>
      <c r="G64" s="136">
        <f t="shared" si="0"/>
        <v>3406.88</v>
      </c>
      <c r="H64" s="133">
        <v>652.26</v>
      </c>
      <c r="I64" s="133">
        <v>792.15</v>
      </c>
      <c r="J64" s="133">
        <v>810.3</v>
      </c>
      <c r="K64" s="133">
        <v>545.41</v>
      </c>
      <c r="L64" s="133">
        <v>981.34</v>
      </c>
      <c r="M64" s="136">
        <f t="shared" si="1"/>
        <v>3781.46</v>
      </c>
      <c r="N64" s="133">
        <v>700.55</v>
      </c>
      <c r="O64" s="133">
        <v>864.2</v>
      </c>
      <c r="P64" s="133">
        <v>862.88</v>
      </c>
      <c r="Q64" s="133">
        <v>592.95000000000005</v>
      </c>
      <c r="R64" s="133">
        <v>1066.8800000000001</v>
      </c>
      <c r="S64" s="136">
        <f t="shared" si="2"/>
        <v>4087.46</v>
      </c>
      <c r="T64" s="133">
        <v>735.03</v>
      </c>
      <c r="U64" s="133">
        <v>875.31</v>
      </c>
      <c r="V64" s="133">
        <v>905.79</v>
      </c>
      <c r="W64" s="133">
        <v>586.03</v>
      </c>
      <c r="X64" s="133">
        <v>1093.8900000000001</v>
      </c>
      <c r="Y64" s="136">
        <f t="shared" si="3"/>
        <v>4196.05</v>
      </c>
      <c r="Z64" s="133">
        <v>746.86</v>
      </c>
      <c r="AA64" s="133">
        <v>886.19</v>
      </c>
      <c r="AB64" s="133">
        <v>937.8</v>
      </c>
      <c r="AC64" s="133">
        <v>585.53</v>
      </c>
      <c r="AD64" s="133">
        <v>1069.69</v>
      </c>
      <c r="AE64" s="136">
        <f t="shared" si="4"/>
        <v>4226.07</v>
      </c>
      <c r="AF64" s="133">
        <v>709.01</v>
      </c>
      <c r="AG64" s="133">
        <v>872.46</v>
      </c>
      <c r="AH64" s="133">
        <v>869.15</v>
      </c>
      <c r="AI64" s="133">
        <v>561.83000000000004</v>
      </c>
      <c r="AJ64" s="133">
        <v>1048.98</v>
      </c>
      <c r="AK64" s="136">
        <f t="shared" si="5"/>
        <v>4061.43</v>
      </c>
      <c r="AL64" s="133">
        <v>668.86</v>
      </c>
      <c r="AM64" s="133">
        <v>824.27</v>
      </c>
      <c r="AN64" s="133">
        <v>803.94</v>
      </c>
      <c r="AO64" s="133">
        <v>539.22</v>
      </c>
      <c r="AP64" s="133">
        <v>988.44</v>
      </c>
      <c r="AQ64" s="136">
        <f t="shared" si="6"/>
        <v>3824.73</v>
      </c>
      <c r="AR64" s="133">
        <v>715.4</v>
      </c>
      <c r="AS64" s="133">
        <v>862.23</v>
      </c>
      <c r="AT64" s="133">
        <v>875.21</v>
      </c>
      <c r="AU64" s="133">
        <v>574.11</v>
      </c>
      <c r="AV64" s="133">
        <v>1012.35</v>
      </c>
      <c r="AW64" s="136">
        <f t="shared" si="7"/>
        <v>4039.3</v>
      </c>
      <c r="AX64" s="133">
        <v>720.89</v>
      </c>
      <c r="AY64" s="133">
        <v>864.28</v>
      </c>
      <c r="AZ64" s="133">
        <v>864.22</v>
      </c>
      <c r="BA64" s="133">
        <v>557.15</v>
      </c>
      <c r="BB64" s="133">
        <v>984</v>
      </c>
      <c r="BC64" s="136">
        <f t="shared" si="8"/>
        <v>3990.5400000000004</v>
      </c>
      <c r="BD64" s="133">
        <v>711.04</v>
      </c>
      <c r="BE64" s="133">
        <v>880.67</v>
      </c>
      <c r="BF64" s="133">
        <v>936.54</v>
      </c>
      <c r="BG64" s="133">
        <v>569.19000000000005</v>
      </c>
      <c r="BH64" s="133">
        <v>989.39</v>
      </c>
      <c r="BI64" s="136">
        <f t="shared" si="9"/>
        <v>4086.83</v>
      </c>
    </row>
    <row r="65" spans="1:61" s="63" customFormat="1">
      <c r="A65" s="193" t="s">
        <v>158</v>
      </c>
      <c r="B65" s="194">
        <v>1157.1600000000001</v>
      </c>
      <c r="C65" s="194">
        <v>1514.88</v>
      </c>
      <c r="D65" s="194">
        <v>1066.3</v>
      </c>
      <c r="E65" s="194">
        <v>888.19</v>
      </c>
      <c r="F65" s="194">
        <v>1343.04</v>
      </c>
      <c r="G65" s="195">
        <f t="shared" si="0"/>
        <v>5969.5700000000006</v>
      </c>
      <c r="H65" s="194">
        <v>1204.3</v>
      </c>
      <c r="I65" s="194">
        <v>1645.47</v>
      </c>
      <c r="J65" s="194">
        <v>1151.78</v>
      </c>
      <c r="K65" s="194">
        <v>959.33</v>
      </c>
      <c r="L65" s="194">
        <v>1493.81</v>
      </c>
      <c r="M65" s="195">
        <f t="shared" si="1"/>
        <v>6454.6900000000005</v>
      </c>
      <c r="N65" s="194">
        <v>1272</v>
      </c>
      <c r="O65" s="194">
        <v>1777.85</v>
      </c>
      <c r="P65" s="194">
        <v>1246.43</v>
      </c>
      <c r="Q65" s="194">
        <v>1056.46</v>
      </c>
      <c r="R65" s="194">
        <v>1632.85</v>
      </c>
      <c r="S65" s="195">
        <f t="shared" si="2"/>
        <v>6985.59</v>
      </c>
      <c r="T65" s="194">
        <v>1315.62</v>
      </c>
      <c r="U65" s="194">
        <v>1748.64</v>
      </c>
      <c r="V65" s="194">
        <v>1242.03</v>
      </c>
      <c r="W65" s="194">
        <v>974.02</v>
      </c>
      <c r="X65" s="194">
        <v>1563.48</v>
      </c>
      <c r="Y65" s="195">
        <f t="shared" si="3"/>
        <v>6843.7899999999991</v>
      </c>
      <c r="Z65" s="194">
        <v>1313.51</v>
      </c>
      <c r="AA65" s="194">
        <v>1781.36</v>
      </c>
      <c r="AB65" s="194">
        <v>1263.9000000000001</v>
      </c>
      <c r="AC65" s="194">
        <v>939.66</v>
      </c>
      <c r="AD65" s="194">
        <v>1541.49</v>
      </c>
      <c r="AE65" s="195">
        <f t="shared" si="4"/>
        <v>6839.92</v>
      </c>
      <c r="AF65" s="194">
        <v>1276.78</v>
      </c>
      <c r="AG65" s="194">
        <v>1757.17</v>
      </c>
      <c r="AH65" s="194">
        <v>1201.25</v>
      </c>
      <c r="AI65" s="194">
        <v>915.58</v>
      </c>
      <c r="AJ65" s="194">
        <v>1552.3</v>
      </c>
      <c r="AK65" s="195">
        <f t="shared" si="5"/>
        <v>6703.08</v>
      </c>
      <c r="AL65" s="194">
        <v>1186.73</v>
      </c>
      <c r="AM65" s="194">
        <v>1651.21</v>
      </c>
      <c r="AN65" s="194">
        <v>1094.32</v>
      </c>
      <c r="AO65" s="194">
        <v>823.82</v>
      </c>
      <c r="AP65" s="194">
        <v>1429.38</v>
      </c>
      <c r="AQ65" s="195">
        <f t="shared" si="6"/>
        <v>6185.46</v>
      </c>
      <c r="AR65" s="194">
        <v>1254.6500000000001</v>
      </c>
      <c r="AS65" s="194">
        <v>1702.05</v>
      </c>
      <c r="AT65" s="194">
        <v>1179.22</v>
      </c>
      <c r="AU65" s="194">
        <v>910.23</v>
      </c>
      <c r="AV65" s="194">
        <v>1468.31</v>
      </c>
      <c r="AW65" s="195">
        <f t="shared" si="7"/>
        <v>6514.4599999999991</v>
      </c>
      <c r="AX65" s="194">
        <v>1308.72</v>
      </c>
      <c r="AY65" s="194">
        <v>1755.5</v>
      </c>
      <c r="AZ65" s="194">
        <v>1161.25</v>
      </c>
      <c r="BA65" s="194">
        <v>880.4</v>
      </c>
      <c r="BB65" s="194">
        <v>1421.64</v>
      </c>
      <c r="BC65" s="195">
        <f t="shared" si="8"/>
        <v>6527.51</v>
      </c>
      <c r="BD65" s="194">
        <v>1263.47</v>
      </c>
      <c r="BE65" s="194">
        <v>1726.23</v>
      </c>
      <c r="BF65" s="194">
        <v>1253.53</v>
      </c>
      <c r="BG65" s="194">
        <v>916.61</v>
      </c>
      <c r="BH65" s="194">
        <v>1448.68</v>
      </c>
      <c r="BI65" s="195">
        <f t="shared" si="9"/>
        <v>6608.5199999999995</v>
      </c>
    </row>
    <row r="66" spans="1:61">
      <c r="A66" s="132" t="s">
        <v>159</v>
      </c>
      <c r="B66" s="133">
        <v>69.72</v>
      </c>
      <c r="C66" s="133">
        <v>105.14</v>
      </c>
      <c r="D66" s="133">
        <v>96.53</v>
      </c>
      <c r="E66" s="133">
        <v>60.2</v>
      </c>
      <c r="F66" s="133">
        <v>119.54</v>
      </c>
      <c r="G66" s="136">
        <f t="shared" si="0"/>
        <v>451.13</v>
      </c>
      <c r="H66" s="133">
        <v>70.63</v>
      </c>
      <c r="I66" s="133">
        <v>106.51</v>
      </c>
      <c r="J66" s="133">
        <v>97.78</v>
      </c>
      <c r="K66" s="133">
        <v>60.98</v>
      </c>
      <c r="L66" s="133">
        <v>121.09</v>
      </c>
      <c r="M66" s="136">
        <f t="shared" si="1"/>
        <v>456.99</v>
      </c>
      <c r="N66" s="133">
        <v>74.64</v>
      </c>
      <c r="O66" s="133">
        <v>112.56</v>
      </c>
      <c r="P66" s="133">
        <v>103.33</v>
      </c>
      <c r="Q66" s="133">
        <v>64.44</v>
      </c>
      <c r="R66" s="133">
        <v>127.96</v>
      </c>
      <c r="S66" s="136">
        <f t="shared" si="2"/>
        <v>482.92999999999995</v>
      </c>
      <c r="T66" s="133">
        <v>75.59</v>
      </c>
      <c r="U66" s="133">
        <v>113.99</v>
      </c>
      <c r="V66" s="133">
        <v>104.64</v>
      </c>
      <c r="W66" s="133">
        <v>65.260000000000005</v>
      </c>
      <c r="X66" s="133">
        <v>129.59</v>
      </c>
      <c r="Y66" s="136">
        <f t="shared" si="3"/>
        <v>489.06999999999994</v>
      </c>
      <c r="Z66" s="133">
        <v>78.41</v>
      </c>
      <c r="AA66" s="133">
        <v>118.24</v>
      </c>
      <c r="AB66" s="133">
        <v>108.54</v>
      </c>
      <c r="AC66" s="133">
        <v>67.69</v>
      </c>
      <c r="AD66" s="133">
        <v>134.41999999999999</v>
      </c>
      <c r="AE66" s="136">
        <f t="shared" si="4"/>
        <v>507.29999999999995</v>
      </c>
      <c r="AF66" s="133">
        <v>79.510000000000005</v>
      </c>
      <c r="AG66" s="133">
        <v>119.9</v>
      </c>
      <c r="AH66" s="133">
        <v>110.07</v>
      </c>
      <c r="AI66" s="133">
        <v>68.64</v>
      </c>
      <c r="AJ66" s="133">
        <v>136.31</v>
      </c>
      <c r="AK66" s="136">
        <f t="shared" si="5"/>
        <v>514.43000000000006</v>
      </c>
      <c r="AL66" s="133">
        <v>79.5</v>
      </c>
      <c r="AM66" s="133">
        <v>119.89</v>
      </c>
      <c r="AN66" s="133">
        <v>110.07</v>
      </c>
      <c r="AO66" s="133">
        <v>68.64</v>
      </c>
      <c r="AP66" s="133">
        <v>136.31</v>
      </c>
      <c r="AQ66" s="136">
        <f t="shared" si="6"/>
        <v>514.41</v>
      </c>
      <c r="AR66" s="133">
        <v>80.3</v>
      </c>
      <c r="AS66" s="133">
        <v>121.09</v>
      </c>
      <c r="AT66" s="133">
        <v>111.17</v>
      </c>
      <c r="AU66" s="133">
        <v>69.33</v>
      </c>
      <c r="AV66" s="133">
        <v>137.66999999999999</v>
      </c>
      <c r="AW66" s="136">
        <f t="shared" si="7"/>
        <v>519.55999999999995</v>
      </c>
      <c r="AX66" s="133">
        <v>83.29</v>
      </c>
      <c r="AY66" s="133">
        <v>125.61</v>
      </c>
      <c r="AZ66" s="133">
        <v>115.32</v>
      </c>
      <c r="BA66" s="133">
        <v>71.92</v>
      </c>
      <c r="BB66" s="133">
        <v>142.81</v>
      </c>
      <c r="BC66" s="136">
        <f t="shared" si="8"/>
        <v>538.95000000000005</v>
      </c>
      <c r="BD66" s="133">
        <v>85.13</v>
      </c>
      <c r="BE66" s="133">
        <v>128.38999999999999</v>
      </c>
      <c r="BF66" s="133">
        <v>117.87</v>
      </c>
      <c r="BG66" s="133">
        <v>73.510000000000005</v>
      </c>
      <c r="BH66" s="133">
        <v>145.96</v>
      </c>
      <c r="BI66" s="136">
        <f t="shared" si="9"/>
        <v>550.86</v>
      </c>
    </row>
    <row r="67" spans="1:61">
      <c r="A67" s="132" t="s">
        <v>160</v>
      </c>
      <c r="B67" s="133">
        <v>2.16</v>
      </c>
      <c r="C67" s="133">
        <v>1.98</v>
      </c>
      <c r="D67" s="133">
        <v>0.89</v>
      </c>
      <c r="E67" s="133">
        <v>1.1499999999999999</v>
      </c>
      <c r="F67" s="133">
        <v>3.88</v>
      </c>
      <c r="G67" s="136">
        <f t="shared" si="0"/>
        <v>10.059999999999999</v>
      </c>
      <c r="H67" s="133">
        <v>2.2200000000000002</v>
      </c>
      <c r="I67" s="133">
        <v>2.04</v>
      </c>
      <c r="J67" s="133">
        <v>0.92</v>
      </c>
      <c r="K67" s="133">
        <v>1.18</v>
      </c>
      <c r="L67" s="133">
        <v>3.99</v>
      </c>
      <c r="M67" s="136">
        <f t="shared" si="1"/>
        <v>10.35</v>
      </c>
      <c r="N67" s="133">
        <v>1.94</v>
      </c>
      <c r="O67" s="133">
        <v>1.79</v>
      </c>
      <c r="P67" s="133">
        <v>0.81</v>
      </c>
      <c r="Q67" s="133">
        <v>1.03</v>
      </c>
      <c r="R67" s="133">
        <v>3.5</v>
      </c>
      <c r="S67" s="136">
        <f t="shared" si="2"/>
        <v>9.07</v>
      </c>
      <c r="T67" s="133">
        <v>1.88</v>
      </c>
      <c r="U67" s="133">
        <v>1.73</v>
      </c>
      <c r="V67" s="133">
        <v>0.78</v>
      </c>
      <c r="W67" s="133">
        <v>1</v>
      </c>
      <c r="X67" s="133">
        <v>3.38</v>
      </c>
      <c r="Y67" s="136">
        <f t="shared" si="3"/>
        <v>8.77</v>
      </c>
      <c r="Z67" s="133">
        <v>2.0499999999999998</v>
      </c>
      <c r="AA67" s="133">
        <v>1.88</v>
      </c>
      <c r="AB67" s="133">
        <v>0.84</v>
      </c>
      <c r="AC67" s="133">
        <v>1.0900000000000001</v>
      </c>
      <c r="AD67" s="133">
        <v>3.69</v>
      </c>
      <c r="AE67" s="136">
        <f t="shared" si="4"/>
        <v>9.5499999999999989</v>
      </c>
      <c r="AF67" s="133">
        <v>2.31</v>
      </c>
      <c r="AG67" s="133">
        <v>2.12</v>
      </c>
      <c r="AH67" s="133">
        <v>0.94</v>
      </c>
      <c r="AI67" s="133">
        <v>1.23</v>
      </c>
      <c r="AJ67" s="133">
        <v>4.17</v>
      </c>
      <c r="AK67" s="136">
        <f t="shared" si="5"/>
        <v>10.77</v>
      </c>
      <c r="AL67" s="133">
        <v>2.2999999999999998</v>
      </c>
      <c r="AM67" s="133">
        <v>2.12</v>
      </c>
      <c r="AN67" s="133">
        <v>0.93</v>
      </c>
      <c r="AO67" s="133">
        <v>1.23</v>
      </c>
      <c r="AP67" s="133">
        <v>4.16</v>
      </c>
      <c r="AQ67" s="136">
        <f t="shared" si="6"/>
        <v>10.74</v>
      </c>
      <c r="AR67" s="133">
        <v>2.35</v>
      </c>
      <c r="AS67" s="133">
        <v>2.15</v>
      </c>
      <c r="AT67" s="133">
        <v>0.97</v>
      </c>
      <c r="AU67" s="133">
        <v>1.25</v>
      </c>
      <c r="AV67" s="133">
        <v>4.22</v>
      </c>
      <c r="AW67" s="136">
        <f t="shared" si="7"/>
        <v>10.94</v>
      </c>
      <c r="AX67" s="133">
        <v>2.2599999999999998</v>
      </c>
      <c r="AY67" s="133">
        <v>2.0699999999999998</v>
      </c>
      <c r="AZ67" s="133">
        <v>0.93</v>
      </c>
      <c r="BA67" s="133">
        <v>1.2</v>
      </c>
      <c r="BB67" s="133">
        <v>4.0599999999999996</v>
      </c>
      <c r="BC67" s="136">
        <f t="shared" si="8"/>
        <v>10.52</v>
      </c>
      <c r="BD67" s="133">
        <v>2.29</v>
      </c>
      <c r="BE67" s="133">
        <v>2.1</v>
      </c>
      <c r="BF67" s="133">
        <v>0.95</v>
      </c>
      <c r="BG67" s="133">
        <v>1.22</v>
      </c>
      <c r="BH67" s="133">
        <v>4.12</v>
      </c>
      <c r="BI67" s="136">
        <f t="shared" si="9"/>
        <v>10.68</v>
      </c>
    </row>
    <row r="68" spans="1:61">
      <c r="A68" s="132" t="s">
        <v>161</v>
      </c>
      <c r="B68" s="133">
        <v>71.88</v>
      </c>
      <c r="C68" s="133">
        <v>107.12</v>
      </c>
      <c r="D68" s="133">
        <v>97.42</v>
      </c>
      <c r="E68" s="133">
        <v>61.35</v>
      </c>
      <c r="F68" s="133">
        <v>123.42</v>
      </c>
      <c r="G68" s="136">
        <f t="shared" si="0"/>
        <v>461.19000000000005</v>
      </c>
      <c r="H68" s="133">
        <v>72.849999999999994</v>
      </c>
      <c r="I68" s="133">
        <v>108.55</v>
      </c>
      <c r="J68" s="133">
        <v>98.7</v>
      </c>
      <c r="K68" s="133">
        <v>62.16</v>
      </c>
      <c r="L68" s="133">
        <v>125.08</v>
      </c>
      <c r="M68" s="136">
        <f t="shared" si="1"/>
        <v>467.34</v>
      </c>
      <c r="N68" s="133">
        <v>76.58</v>
      </c>
      <c r="O68" s="133">
        <v>114.35</v>
      </c>
      <c r="P68" s="133">
        <v>104.14</v>
      </c>
      <c r="Q68" s="133">
        <v>65.47</v>
      </c>
      <c r="R68" s="133">
        <v>131.46</v>
      </c>
      <c r="S68" s="136">
        <f t="shared" si="2"/>
        <v>492</v>
      </c>
      <c r="T68" s="133">
        <v>77.47</v>
      </c>
      <c r="U68" s="133">
        <v>115.72</v>
      </c>
      <c r="V68" s="133">
        <v>105.42</v>
      </c>
      <c r="W68" s="133">
        <v>66.260000000000005</v>
      </c>
      <c r="X68" s="133">
        <v>132.97</v>
      </c>
      <c r="Y68" s="136">
        <f t="shared" si="3"/>
        <v>497.84000000000003</v>
      </c>
      <c r="Z68" s="133">
        <v>80.459999999999994</v>
      </c>
      <c r="AA68" s="133">
        <v>120.12</v>
      </c>
      <c r="AB68" s="133">
        <v>109.38</v>
      </c>
      <c r="AC68" s="133">
        <v>68.78</v>
      </c>
      <c r="AD68" s="133">
        <v>138.11000000000001</v>
      </c>
      <c r="AE68" s="136">
        <f t="shared" si="4"/>
        <v>516.85</v>
      </c>
      <c r="AF68" s="133">
        <v>81.819999999999993</v>
      </c>
      <c r="AG68" s="133">
        <v>122.02</v>
      </c>
      <c r="AH68" s="133">
        <v>111.01</v>
      </c>
      <c r="AI68" s="133">
        <v>69.87</v>
      </c>
      <c r="AJ68" s="133">
        <v>140.47999999999999</v>
      </c>
      <c r="AK68" s="136">
        <f t="shared" si="5"/>
        <v>525.19999999999993</v>
      </c>
      <c r="AL68" s="133">
        <v>81.8</v>
      </c>
      <c r="AM68" s="133">
        <v>122.01</v>
      </c>
      <c r="AN68" s="133">
        <v>111</v>
      </c>
      <c r="AO68" s="133">
        <v>69.87</v>
      </c>
      <c r="AP68" s="133">
        <v>140.47</v>
      </c>
      <c r="AQ68" s="136">
        <f t="shared" si="6"/>
        <v>525.15</v>
      </c>
      <c r="AR68" s="133">
        <v>82.64</v>
      </c>
      <c r="AS68" s="133">
        <v>123.24</v>
      </c>
      <c r="AT68" s="133">
        <v>112.14</v>
      </c>
      <c r="AU68" s="133">
        <v>70.58</v>
      </c>
      <c r="AV68" s="133">
        <v>141.88999999999999</v>
      </c>
      <c r="AW68" s="136">
        <f t="shared" si="7"/>
        <v>530.49</v>
      </c>
      <c r="AX68" s="133">
        <v>85.55</v>
      </c>
      <c r="AY68" s="133">
        <v>127.68</v>
      </c>
      <c r="AZ68" s="133">
        <v>116.25</v>
      </c>
      <c r="BA68" s="133">
        <v>73.12</v>
      </c>
      <c r="BB68" s="133">
        <v>146.86000000000001</v>
      </c>
      <c r="BC68" s="136">
        <f t="shared" si="8"/>
        <v>549.46</v>
      </c>
      <c r="BD68" s="133">
        <v>87.42</v>
      </c>
      <c r="BE68" s="133">
        <v>130.49</v>
      </c>
      <c r="BF68" s="133">
        <v>118.82</v>
      </c>
      <c r="BG68" s="133">
        <v>74.73</v>
      </c>
      <c r="BH68" s="133">
        <v>150.08000000000001</v>
      </c>
      <c r="BI68" s="136">
        <f t="shared" si="9"/>
        <v>561.54000000000008</v>
      </c>
    </row>
    <row r="69" spans="1:61" s="63" customFormat="1">
      <c r="A69" s="134" t="s">
        <v>162</v>
      </c>
      <c r="B69" s="133">
        <v>1229.04</v>
      </c>
      <c r="C69" s="133">
        <v>1622</v>
      </c>
      <c r="D69" s="133">
        <v>1163.72</v>
      </c>
      <c r="E69" s="133">
        <v>949.54</v>
      </c>
      <c r="F69" s="133">
        <v>1466.46</v>
      </c>
      <c r="G69" s="136">
        <f t="shared" si="0"/>
        <v>6430.76</v>
      </c>
      <c r="H69" s="133">
        <v>1277.1500000000001</v>
      </c>
      <c r="I69" s="133">
        <v>1754.02</v>
      </c>
      <c r="J69" s="133">
        <v>1250.48</v>
      </c>
      <c r="K69" s="133">
        <v>1021.49</v>
      </c>
      <c r="L69" s="133">
        <v>1618.89</v>
      </c>
      <c r="M69" s="136">
        <f t="shared" si="1"/>
        <v>6922.03</v>
      </c>
      <c r="N69" s="133">
        <v>1348.58</v>
      </c>
      <c r="O69" s="133">
        <v>1892.2</v>
      </c>
      <c r="P69" s="133">
        <v>1350.57</v>
      </c>
      <c r="Q69" s="133">
        <v>1121.93</v>
      </c>
      <c r="R69" s="133">
        <v>1764.31</v>
      </c>
      <c r="S69" s="136">
        <f t="shared" si="2"/>
        <v>7477.59</v>
      </c>
      <c r="T69" s="133">
        <v>1393.09</v>
      </c>
      <c r="U69" s="133">
        <v>1864.36</v>
      </c>
      <c r="V69" s="133">
        <v>1347.45</v>
      </c>
      <c r="W69" s="133">
        <v>1040.28</v>
      </c>
      <c r="X69" s="133">
        <v>1696.45</v>
      </c>
      <c r="Y69" s="136">
        <f t="shared" si="3"/>
        <v>7341.6299999999992</v>
      </c>
      <c r="Z69" s="133">
        <v>1393.97</v>
      </c>
      <c r="AA69" s="133">
        <v>1901.48</v>
      </c>
      <c r="AB69" s="133">
        <v>1373.28</v>
      </c>
      <c r="AC69" s="133">
        <v>1008.44</v>
      </c>
      <c r="AD69" s="133">
        <v>1679.6</v>
      </c>
      <c r="AE69" s="136">
        <f t="shared" si="4"/>
        <v>7356.77</v>
      </c>
      <c r="AF69" s="133">
        <v>1358.6</v>
      </c>
      <c r="AG69" s="133">
        <v>1879.19</v>
      </c>
      <c r="AH69" s="133">
        <v>1312.26</v>
      </c>
      <c r="AI69" s="133">
        <v>985.45</v>
      </c>
      <c r="AJ69" s="133">
        <v>1692.78</v>
      </c>
      <c r="AK69" s="136">
        <f t="shared" si="5"/>
        <v>7228.28</v>
      </c>
      <c r="AL69" s="133">
        <v>1268.53</v>
      </c>
      <c r="AM69" s="133">
        <v>1773.22</v>
      </c>
      <c r="AN69" s="133">
        <v>1205.32</v>
      </c>
      <c r="AO69" s="133">
        <v>893.69</v>
      </c>
      <c r="AP69" s="133">
        <v>1569.85</v>
      </c>
      <c r="AQ69" s="136">
        <f t="shared" si="6"/>
        <v>6710.6100000000006</v>
      </c>
      <c r="AR69" s="133">
        <v>1337.3</v>
      </c>
      <c r="AS69" s="133">
        <v>1825.29</v>
      </c>
      <c r="AT69" s="133">
        <v>1291.3599999999999</v>
      </c>
      <c r="AU69" s="133">
        <v>980.81</v>
      </c>
      <c r="AV69" s="133">
        <v>1610.2</v>
      </c>
      <c r="AW69" s="136">
        <f t="shared" si="7"/>
        <v>7044.96</v>
      </c>
      <c r="AX69" s="133">
        <v>1394.26</v>
      </c>
      <c r="AY69" s="133">
        <v>1883.18</v>
      </c>
      <c r="AZ69" s="133">
        <v>1277.5</v>
      </c>
      <c r="BA69" s="133">
        <v>953.51</v>
      </c>
      <c r="BB69" s="133">
        <v>1568.5</v>
      </c>
      <c r="BC69" s="136">
        <f t="shared" si="8"/>
        <v>7076.9500000000007</v>
      </c>
      <c r="BD69" s="133">
        <v>1350.89</v>
      </c>
      <c r="BE69" s="133">
        <v>1856.71</v>
      </c>
      <c r="BF69" s="133">
        <v>1372.35</v>
      </c>
      <c r="BG69" s="133">
        <v>991.34</v>
      </c>
      <c r="BH69" s="133">
        <v>1598.76</v>
      </c>
      <c r="BI69" s="136">
        <f t="shared" si="9"/>
        <v>7170.0500000000011</v>
      </c>
    </row>
    <row r="70" spans="1:61">
      <c r="A70" s="132" t="s">
        <v>163</v>
      </c>
      <c r="B70" s="133">
        <v>4.4400000000000004</v>
      </c>
      <c r="C70" s="133">
        <v>7.21</v>
      </c>
      <c r="D70" s="133">
        <v>0.89</v>
      </c>
      <c r="E70" s="133">
        <v>2.41</v>
      </c>
      <c r="F70" s="133">
        <v>4.6500000000000004</v>
      </c>
      <c r="G70" s="136">
        <f t="shared" si="0"/>
        <v>19.600000000000001</v>
      </c>
      <c r="H70" s="133">
        <v>4.66</v>
      </c>
      <c r="I70" s="133">
        <v>7.48</v>
      </c>
      <c r="J70" s="133">
        <v>0.92</v>
      </c>
      <c r="K70" s="133">
        <v>2.4900000000000002</v>
      </c>
      <c r="L70" s="133">
        <v>4.8</v>
      </c>
      <c r="M70" s="136">
        <f t="shared" si="1"/>
        <v>20.350000000000001</v>
      </c>
      <c r="N70" s="133">
        <v>4.3600000000000003</v>
      </c>
      <c r="O70" s="133">
        <v>7.81</v>
      </c>
      <c r="P70" s="133">
        <v>0.81</v>
      </c>
      <c r="Q70" s="133">
        <v>3.43</v>
      </c>
      <c r="R70" s="133">
        <v>4.3</v>
      </c>
      <c r="S70" s="136">
        <f t="shared" si="2"/>
        <v>20.71</v>
      </c>
      <c r="T70" s="133">
        <v>4.47</v>
      </c>
      <c r="U70" s="133">
        <v>7.43</v>
      </c>
      <c r="V70" s="133">
        <v>0.78</v>
      </c>
      <c r="W70" s="133">
        <v>3.56</v>
      </c>
      <c r="X70" s="133">
        <v>4.2300000000000004</v>
      </c>
      <c r="Y70" s="136">
        <f t="shared" si="3"/>
        <v>20.47</v>
      </c>
      <c r="Z70" s="133">
        <v>4.92</v>
      </c>
      <c r="AA70" s="133">
        <v>7.95</v>
      </c>
      <c r="AB70" s="133">
        <v>0.84</v>
      </c>
      <c r="AC70" s="133">
        <v>6.36</v>
      </c>
      <c r="AD70" s="133">
        <v>4.57</v>
      </c>
      <c r="AE70" s="136">
        <f t="shared" si="4"/>
        <v>24.64</v>
      </c>
      <c r="AF70" s="133">
        <v>4.82</v>
      </c>
      <c r="AG70" s="133">
        <v>8.73</v>
      </c>
      <c r="AH70" s="133">
        <v>0.94</v>
      </c>
      <c r="AI70" s="133">
        <v>6.49</v>
      </c>
      <c r="AJ70" s="133">
        <v>4.99</v>
      </c>
      <c r="AK70" s="136">
        <f t="shared" si="5"/>
        <v>25.97</v>
      </c>
      <c r="AL70" s="133">
        <v>4.6900000000000004</v>
      </c>
      <c r="AM70" s="133">
        <v>9.06</v>
      </c>
      <c r="AN70" s="133">
        <v>0.93</v>
      </c>
      <c r="AO70" s="133">
        <v>6.34</v>
      </c>
      <c r="AP70" s="133">
        <v>4.95</v>
      </c>
      <c r="AQ70" s="136">
        <f t="shared" si="6"/>
        <v>25.97</v>
      </c>
      <c r="AR70" s="133">
        <v>4.95</v>
      </c>
      <c r="AS70" s="133">
        <v>9.7799999999999994</v>
      </c>
      <c r="AT70" s="133">
        <v>0.97</v>
      </c>
      <c r="AU70" s="133">
        <v>6.43</v>
      </c>
      <c r="AV70" s="133">
        <v>5.05</v>
      </c>
      <c r="AW70" s="136">
        <f t="shared" si="7"/>
        <v>27.180000000000003</v>
      </c>
      <c r="AX70" s="133">
        <v>4.75</v>
      </c>
      <c r="AY70" s="133">
        <v>10.24</v>
      </c>
      <c r="AZ70" s="133">
        <v>0.93</v>
      </c>
      <c r="BA70" s="133">
        <v>5.79</v>
      </c>
      <c r="BB70" s="133">
        <v>4.8600000000000003</v>
      </c>
      <c r="BC70" s="136">
        <f t="shared" si="8"/>
        <v>26.57</v>
      </c>
      <c r="BD70" s="133">
        <v>5</v>
      </c>
      <c r="BE70" s="133">
        <v>10.94</v>
      </c>
      <c r="BF70" s="133">
        <v>0.95</v>
      </c>
      <c r="BG70" s="133">
        <v>4.9800000000000004</v>
      </c>
      <c r="BH70" s="133">
        <v>4.95</v>
      </c>
      <c r="BI70" s="136">
        <f t="shared" si="9"/>
        <v>26.82</v>
      </c>
    </row>
  </sheetData>
  <mergeCells count="12">
    <mergeCell ref="BD10:BI10"/>
    <mergeCell ref="B9:BI9"/>
    <mergeCell ref="AX10:BC10"/>
    <mergeCell ref="A9:A10"/>
    <mergeCell ref="B10:G10"/>
    <mergeCell ref="H10:M10"/>
    <mergeCell ref="N10:S10"/>
    <mergeCell ref="T10:Y10"/>
    <mergeCell ref="AR10:AW10"/>
    <mergeCell ref="AL10:AQ10"/>
    <mergeCell ref="AF10:AK10"/>
    <mergeCell ref="Z10:AE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workbookViewId="0">
      <selection activeCell="A4" sqref="A4"/>
    </sheetView>
  </sheetViews>
  <sheetFormatPr baseColWidth="10" defaultRowHeight="12"/>
  <cols>
    <col min="1" max="1" width="14.42578125" style="4" customWidth="1"/>
    <col min="2" max="2" width="32.85546875" style="4" customWidth="1"/>
    <col min="3" max="5" width="9.7109375" style="4" customWidth="1"/>
    <col min="6" max="16384" width="11.42578125" style="4"/>
  </cols>
  <sheetData>
    <row r="1" spans="1:49">
      <c r="A1" s="68" t="s">
        <v>164</v>
      </c>
    </row>
    <row r="2" spans="1:49">
      <c r="A2" s="69" t="s">
        <v>171</v>
      </c>
    </row>
    <row r="3" spans="1:49" s="21" customFormat="1">
      <c r="A3" s="63" t="s">
        <v>250</v>
      </c>
      <c r="F3" s="67" t="s">
        <v>218</v>
      </c>
      <c r="G3" s="65"/>
      <c r="M3" s="65"/>
      <c r="S3" s="66"/>
      <c r="Y3" s="66"/>
      <c r="AE3" s="66"/>
      <c r="AK3" s="66"/>
      <c r="AQ3" s="66"/>
      <c r="AW3" s="171"/>
    </row>
    <row r="4" spans="1:49" s="21" customFormat="1">
      <c r="A4" s="21" t="s">
        <v>251</v>
      </c>
      <c r="G4" s="65"/>
      <c r="M4" s="65"/>
      <c r="S4" s="66"/>
      <c r="Y4" s="66"/>
      <c r="AE4" s="66"/>
      <c r="AK4" s="66"/>
      <c r="AQ4" s="66"/>
      <c r="AW4" s="171"/>
    </row>
    <row r="6" spans="1:49">
      <c r="A6" s="10" t="s">
        <v>220</v>
      </c>
    </row>
    <row r="7" spans="1:49">
      <c r="A7" s="10" t="s">
        <v>144</v>
      </c>
    </row>
    <row r="8" spans="1:49">
      <c r="A8" s="4" t="s">
        <v>252</v>
      </c>
    </row>
    <row r="10" spans="1:49">
      <c r="A10" s="310"/>
      <c r="B10" s="311"/>
      <c r="C10" s="312" t="s">
        <v>103</v>
      </c>
      <c r="D10" s="313"/>
      <c r="E10" s="313"/>
      <c r="F10" s="313"/>
      <c r="G10" s="313"/>
      <c r="H10" s="313"/>
      <c r="I10" s="313"/>
      <c r="J10" s="313"/>
      <c r="K10" s="313"/>
      <c r="L10" s="314"/>
    </row>
    <row r="11" spans="1:49">
      <c r="A11" s="141" t="s">
        <v>170</v>
      </c>
      <c r="B11" s="137" t="s">
        <v>104</v>
      </c>
      <c r="C11" s="177">
        <v>2010</v>
      </c>
      <c r="D11" s="177">
        <v>2011</v>
      </c>
      <c r="E11" s="177">
        <v>2012</v>
      </c>
      <c r="F11" s="177">
        <v>2013</v>
      </c>
      <c r="G11" s="177">
        <v>2014</v>
      </c>
      <c r="H11" s="177">
        <v>2015</v>
      </c>
      <c r="I11" s="177">
        <v>2016</v>
      </c>
      <c r="J11" s="196">
        <v>2017</v>
      </c>
      <c r="K11" s="248">
        <v>2018</v>
      </c>
      <c r="L11" s="253">
        <v>2019</v>
      </c>
    </row>
    <row r="12" spans="1:49">
      <c r="A12" s="307" t="s">
        <v>144</v>
      </c>
      <c r="B12" s="138" t="s">
        <v>169</v>
      </c>
      <c r="C12" s="139">
        <v>7.14</v>
      </c>
      <c r="D12" s="139">
        <v>8.1300000000000008</v>
      </c>
      <c r="E12" s="139">
        <v>7.97</v>
      </c>
      <c r="F12" s="139">
        <v>8.2899999999999991</v>
      </c>
      <c r="G12" s="139">
        <v>8.1199999999999992</v>
      </c>
      <c r="H12" s="139">
        <v>7.95</v>
      </c>
      <c r="I12" s="139">
        <v>7.85</v>
      </c>
      <c r="J12" s="139">
        <v>7.81</v>
      </c>
      <c r="K12" s="249">
        <v>7.55</v>
      </c>
      <c r="L12" s="255">
        <v>7.63</v>
      </c>
    </row>
    <row r="13" spans="1:49">
      <c r="A13" s="308"/>
      <c r="B13" s="138" t="s">
        <v>246</v>
      </c>
      <c r="C13" s="139">
        <v>157.43</v>
      </c>
      <c r="D13" s="139">
        <v>179.14</v>
      </c>
      <c r="E13" s="139">
        <v>172.14</v>
      </c>
      <c r="F13" s="139">
        <v>179.11</v>
      </c>
      <c r="G13" s="139">
        <v>212.19</v>
      </c>
      <c r="H13" s="139">
        <v>200.47</v>
      </c>
      <c r="I13" s="139">
        <v>209.71</v>
      </c>
      <c r="J13" s="139">
        <v>208.44</v>
      </c>
      <c r="K13" s="250">
        <v>220.73</v>
      </c>
      <c r="L13" s="256">
        <v>219.87</v>
      </c>
    </row>
    <row r="14" spans="1:49">
      <c r="A14" s="308"/>
      <c r="B14" s="138" t="s">
        <v>239</v>
      </c>
      <c r="C14" s="139">
        <v>64.77</v>
      </c>
      <c r="D14" s="139">
        <v>79.45</v>
      </c>
      <c r="E14" s="139">
        <v>82.44</v>
      </c>
      <c r="F14" s="139">
        <v>93.62</v>
      </c>
      <c r="G14" s="139">
        <v>91.84</v>
      </c>
      <c r="H14" s="139">
        <v>92.11</v>
      </c>
      <c r="I14" s="139">
        <v>87.6</v>
      </c>
      <c r="J14" s="139">
        <v>87.07</v>
      </c>
      <c r="K14" s="250">
        <v>87.87</v>
      </c>
      <c r="L14" s="256">
        <v>103.91</v>
      </c>
    </row>
    <row r="15" spans="1:49">
      <c r="A15" s="308"/>
      <c r="B15" s="138" t="s">
        <v>240</v>
      </c>
      <c r="C15" s="139">
        <v>70.5</v>
      </c>
      <c r="D15" s="139">
        <v>80.92</v>
      </c>
      <c r="E15" s="139">
        <v>79.83</v>
      </c>
      <c r="F15" s="139">
        <v>83.05</v>
      </c>
      <c r="G15" s="139">
        <v>81.33</v>
      </c>
      <c r="H15" s="139">
        <v>79.66</v>
      </c>
      <c r="I15" s="139">
        <v>75.739999999999995</v>
      </c>
      <c r="J15" s="139">
        <v>75.28</v>
      </c>
      <c r="K15" s="250">
        <v>79.400000000000006</v>
      </c>
      <c r="L15" s="256">
        <v>80.239999999999995</v>
      </c>
    </row>
    <row r="16" spans="1:49">
      <c r="A16" s="308"/>
      <c r="B16" s="138" t="s">
        <v>241</v>
      </c>
      <c r="C16" s="139">
        <v>122.47</v>
      </c>
      <c r="D16" s="139">
        <v>140.58000000000001</v>
      </c>
      <c r="E16" s="139">
        <v>137.62</v>
      </c>
      <c r="F16" s="139">
        <v>143.19999999999999</v>
      </c>
      <c r="G16" s="139">
        <v>140.22999999999999</v>
      </c>
      <c r="H16" s="139">
        <v>137.37</v>
      </c>
      <c r="I16" s="139">
        <v>130.65</v>
      </c>
      <c r="J16" s="139">
        <v>129.88</v>
      </c>
      <c r="K16" s="250">
        <v>137.03</v>
      </c>
      <c r="L16" s="256">
        <v>138.47</v>
      </c>
    </row>
    <row r="17" spans="1:12">
      <c r="A17" s="308"/>
      <c r="B17" s="138" t="s">
        <v>242</v>
      </c>
      <c r="C17" s="139">
        <v>60.91</v>
      </c>
      <c r="D17" s="139">
        <v>69.709999999999994</v>
      </c>
      <c r="E17" s="139">
        <v>69.06</v>
      </c>
      <c r="F17" s="139">
        <v>72.3</v>
      </c>
      <c r="G17" s="139">
        <v>69.099999999999994</v>
      </c>
      <c r="H17" s="139">
        <v>67.680000000000007</v>
      </c>
      <c r="I17" s="139">
        <v>64.38</v>
      </c>
      <c r="J17" s="139">
        <v>64</v>
      </c>
      <c r="K17" s="250">
        <v>67.53</v>
      </c>
      <c r="L17" s="257">
        <v>68.25</v>
      </c>
    </row>
    <row r="18" spans="1:12">
      <c r="A18" s="308"/>
      <c r="B18" s="142" t="s">
        <v>107</v>
      </c>
      <c r="C18" s="143">
        <v>687.2</v>
      </c>
      <c r="D18" s="143">
        <v>796.71</v>
      </c>
      <c r="E18" s="143">
        <v>832.91</v>
      </c>
      <c r="F18" s="143">
        <v>875.64</v>
      </c>
      <c r="G18" s="143">
        <v>827.65</v>
      </c>
      <c r="H18" s="143">
        <v>816.39</v>
      </c>
      <c r="I18" s="178">
        <v>799.22</v>
      </c>
      <c r="J18" s="178">
        <v>790.49</v>
      </c>
      <c r="K18" s="251">
        <v>763.61</v>
      </c>
      <c r="L18" s="259">
        <v>744.84</v>
      </c>
    </row>
    <row r="19" spans="1:12">
      <c r="A19" s="308"/>
      <c r="B19" s="138" t="s">
        <v>165</v>
      </c>
      <c r="C19" s="139">
        <v>812.61</v>
      </c>
      <c r="D19" s="139">
        <v>959.83</v>
      </c>
      <c r="E19" s="139">
        <v>939.42</v>
      </c>
      <c r="F19" s="139">
        <v>970.96</v>
      </c>
      <c r="G19" s="139">
        <v>900.49</v>
      </c>
      <c r="H19" s="139">
        <v>889.97</v>
      </c>
      <c r="I19" s="139">
        <v>866.96</v>
      </c>
      <c r="J19" s="139">
        <v>854.01</v>
      </c>
      <c r="K19" s="250">
        <v>864.19</v>
      </c>
      <c r="L19" s="258">
        <v>878.5</v>
      </c>
    </row>
    <row r="20" spans="1:12">
      <c r="A20" s="308"/>
      <c r="B20" s="138" t="s">
        <v>243</v>
      </c>
      <c r="C20" s="139">
        <v>540.32000000000005</v>
      </c>
      <c r="D20" s="139">
        <v>616.22</v>
      </c>
      <c r="E20" s="139">
        <v>622.86</v>
      </c>
      <c r="F20" s="139">
        <v>645.16999999999996</v>
      </c>
      <c r="G20" s="139">
        <v>624.79</v>
      </c>
      <c r="H20" s="139">
        <v>609.53</v>
      </c>
      <c r="I20" s="139">
        <v>523.57000000000005</v>
      </c>
      <c r="J20" s="139">
        <v>435.85</v>
      </c>
      <c r="K20" s="250">
        <v>564.42999999999995</v>
      </c>
      <c r="L20" s="256">
        <v>584.28</v>
      </c>
    </row>
    <row r="21" spans="1:12">
      <c r="A21" s="308"/>
      <c r="B21" s="138" t="s">
        <v>244</v>
      </c>
      <c r="C21" s="139">
        <v>192.91</v>
      </c>
      <c r="D21" s="139">
        <v>221.48</v>
      </c>
      <c r="E21" s="139">
        <v>216.84</v>
      </c>
      <c r="F21" s="139">
        <v>225.62</v>
      </c>
      <c r="G21" s="139">
        <v>220.96</v>
      </c>
      <c r="H21" s="139">
        <v>216.47</v>
      </c>
      <c r="I21" s="139">
        <v>205.88</v>
      </c>
      <c r="J21" s="139">
        <v>204.64</v>
      </c>
      <c r="K21" s="250">
        <v>215.88</v>
      </c>
      <c r="L21" s="256">
        <v>218.16</v>
      </c>
    </row>
    <row r="22" spans="1:12">
      <c r="A22" s="308"/>
      <c r="B22" s="138" t="s">
        <v>245</v>
      </c>
      <c r="C22" s="139">
        <v>167.18</v>
      </c>
      <c r="D22" s="139">
        <v>185.63</v>
      </c>
      <c r="E22" s="139">
        <v>181.74</v>
      </c>
      <c r="F22" s="139">
        <v>191.99</v>
      </c>
      <c r="G22" s="139">
        <v>185.58</v>
      </c>
      <c r="H22" s="139">
        <v>182.79</v>
      </c>
      <c r="I22" s="139">
        <v>173.83</v>
      </c>
      <c r="J22" s="139">
        <v>172.79</v>
      </c>
      <c r="K22" s="250">
        <v>182.28</v>
      </c>
      <c r="L22" s="256">
        <v>184.2</v>
      </c>
    </row>
    <row r="23" spans="1:12">
      <c r="A23" s="308"/>
      <c r="B23" s="138" t="s">
        <v>166</v>
      </c>
      <c r="C23" s="139">
        <v>8.6</v>
      </c>
      <c r="D23" s="139">
        <v>9.86</v>
      </c>
      <c r="E23" s="139">
        <v>9.66</v>
      </c>
      <c r="F23" s="139">
        <v>10.06</v>
      </c>
      <c r="G23" s="139">
        <v>9.85</v>
      </c>
      <c r="H23" s="139">
        <v>9.65</v>
      </c>
      <c r="I23" s="139">
        <v>9.19</v>
      </c>
      <c r="J23" s="139">
        <v>9.14</v>
      </c>
      <c r="K23" s="250">
        <v>9.65</v>
      </c>
      <c r="L23" s="256">
        <v>9.75</v>
      </c>
    </row>
    <row r="24" spans="1:12">
      <c r="A24" s="308"/>
      <c r="B24" s="138" t="s">
        <v>167</v>
      </c>
      <c r="C24" s="139">
        <v>1.03</v>
      </c>
      <c r="D24" s="139">
        <v>1.1599999999999999</v>
      </c>
      <c r="E24" s="139">
        <v>1.2</v>
      </c>
      <c r="F24" s="139">
        <v>1.1499999999999999</v>
      </c>
      <c r="G24" s="139">
        <v>1.1499999999999999</v>
      </c>
      <c r="H24" s="139">
        <v>1.1399999999999999</v>
      </c>
      <c r="I24" s="139">
        <v>1.1100000000000001</v>
      </c>
      <c r="J24" s="139">
        <v>1.17</v>
      </c>
      <c r="K24" s="250">
        <v>0.96</v>
      </c>
      <c r="L24" s="257">
        <v>0.97</v>
      </c>
    </row>
    <row r="25" spans="1:12">
      <c r="A25" s="309"/>
      <c r="B25" s="140" t="s">
        <v>168</v>
      </c>
      <c r="C25" s="144">
        <f>SUM(C12:C24)</f>
        <v>2893.07</v>
      </c>
      <c r="D25" s="144">
        <f t="shared" ref="D25:L25" si="0">SUM(D12:D24)</f>
        <v>3348.8200000000006</v>
      </c>
      <c r="E25" s="144">
        <f t="shared" si="0"/>
        <v>3353.6899999999996</v>
      </c>
      <c r="F25" s="144">
        <f t="shared" si="0"/>
        <v>3500.16</v>
      </c>
      <c r="G25" s="144">
        <f t="shared" si="0"/>
        <v>3373.2799999999997</v>
      </c>
      <c r="H25" s="144">
        <f t="shared" si="0"/>
        <v>3311.18</v>
      </c>
      <c r="I25" s="144">
        <f t="shared" si="0"/>
        <v>3155.6900000000005</v>
      </c>
      <c r="J25" s="144">
        <f t="shared" si="0"/>
        <v>3040.5699999999997</v>
      </c>
      <c r="K25" s="252">
        <f t="shared" si="0"/>
        <v>3201.11</v>
      </c>
      <c r="L25" s="260">
        <f t="shared" si="0"/>
        <v>3239.0699999999993</v>
      </c>
    </row>
    <row r="27" spans="1:12">
      <c r="C27" s="176"/>
      <c r="D27" s="176"/>
      <c r="E27" s="176"/>
      <c r="F27" s="176"/>
      <c r="G27" s="176"/>
      <c r="H27" s="176"/>
      <c r="I27" s="176"/>
      <c r="J27" s="176"/>
      <c r="K27" s="176"/>
    </row>
    <row r="29" spans="1:12">
      <c r="C29" s="176"/>
      <c r="D29" s="176"/>
      <c r="E29" s="176"/>
      <c r="F29" s="176"/>
      <c r="G29" s="176"/>
      <c r="H29" s="176"/>
      <c r="I29" s="176"/>
      <c r="J29" s="176"/>
    </row>
  </sheetData>
  <mergeCells count="3">
    <mergeCell ref="A12:A25"/>
    <mergeCell ref="A10:B10"/>
    <mergeCell ref="C10:L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8"/>
  <sheetViews>
    <sheetView workbookViewId="0">
      <selection activeCell="A3" sqref="A3"/>
    </sheetView>
  </sheetViews>
  <sheetFormatPr baseColWidth="10" defaultRowHeight="12" customHeight="1"/>
  <cols>
    <col min="1" max="1" width="15.7109375" style="4" customWidth="1"/>
    <col min="2" max="2" width="47.7109375" style="4" customWidth="1"/>
    <col min="3" max="16384" width="11.42578125" style="4"/>
  </cols>
  <sheetData>
    <row r="1" spans="1:40" ht="12" customHeight="1">
      <c r="A1" s="2" t="s">
        <v>202</v>
      </c>
    </row>
    <row r="2" spans="1:40" ht="12" customHeight="1">
      <c r="A2" s="3" t="s">
        <v>171</v>
      </c>
    </row>
    <row r="3" spans="1:40" ht="12" customHeight="1">
      <c r="A3" s="2" t="s">
        <v>255</v>
      </c>
    </row>
    <row r="4" spans="1:40" ht="12" customHeight="1">
      <c r="A4" s="21" t="s">
        <v>251</v>
      </c>
    </row>
    <row r="5" spans="1:40" ht="12" customHeight="1">
      <c r="A5" s="1"/>
    </row>
    <row r="6" spans="1:40" ht="12" customHeight="1">
      <c r="A6" s="5" t="s">
        <v>175</v>
      </c>
    </row>
    <row r="8" spans="1:40" ht="12" customHeight="1">
      <c r="A8" s="325"/>
      <c r="B8" s="326"/>
      <c r="C8" s="315" t="s">
        <v>4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</row>
    <row r="9" spans="1:40" ht="12" customHeight="1">
      <c r="A9" s="327"/>
      <c r="B9" s="328"/>
      <c r="C9" s="315" t="s">
        <v>172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 t="s">
        <v>173</v>
      </c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</row>
    <row r="10" spans="1:40" ht="12" customHeight="1">
      <c r="A10" s="327"/>
      <c r="B10" s="328"/>
      <c r="C10" s="315" t="s">
        <v>3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 t="s">
        <v>3</v>
      </c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</row>
    <row r="11" spans="1:40" s="76" customFormat="1" ht="12" customHeight="1">
      <c r="A11" s="263" t="s">
        <v>170</v>
      </c>
      <c r="B11" s="263" t="s">
        <v>98</v>
      </c>
      <c r="C11" s="264">
        <v>2001</v>
      </c>
      <c r="D11" s="264">
        <v>2002</v>
      </c>
      <c r="E11" s="264">
        <v>2003</v>
      </c>
      <c r="F11" s="264">
        <v>2004</v>
      </c>
      <c r="G11" s="264">
        <v>2005</v>
      </c>
      <c r="H11" s="264">
        <v>2006</v>
      </c>
      <c r="I11" s="264">
        <v>2007</v>
      </c>
      <c r="J11" s="264">
        <v>2008</v>
      </c>
      <c r="K11" s="264">
        <v>2009</v>
      </c>
      <c r="L11" s="264">
        <v>2010</v>
      </c>
      <c r="M11" s="264">
        <v>2011</v>
      </c>
      <c r="N11" s="264">
        <v>2012</v>
      </c>
      <c r="O11" s="264">
        <v>2013</v>
      </c>
      <c r="P11" s="264">
        <v>2014</v>
      </c>
      <c r="Q11" s="264">
        <v>2015</v>
      </c>
      <c r="R11" s="264">
        <v>2016</v>
      </c>
      <c r="S11" s="264">
        <v>2017</v>
      </c>
      <c r="T11" s="264">
        <v>2018</v>
      </c>
      <c r="U11" s="264">
        <v>2019</v>
      </c>
      <c r="V11" s="264">
        <v>2001</v>
      </c>
      <c r="W11" s="264">
        <v>2002</v>
      </c>
      <c r="X11" s="264">
        <v>2003</v>
      </c>
      <c r="Y11" s="264">
        <v>2004</v>
      </c>
      <c r="Z11" s="264">
        <v>2005</v>
      </c>
      <c r="AA11" s="264">
        <v>2006</v>
      </c>
      <c r="AB11" s="264">
        <v>2007</v>
      </c>
      <c r="AC11" s="264">
        <v>2008</v>
      </c>
      <c r="AD11" s="264">
        <v>2009</v>
      </c>
      <c r="AE11" s="264">
        <v>2010</v>
      </c>
      <c r="AF11" s="264">
        <v>2011</v>
      </c>
      <c r="AG11" s="264">
        <v>2012</v>
      </c>
      <c r="AH11" s="264">
        <v>2013</v>
      </c>
      <c r="AI11" s="264">
        <v>2014</v>
      </c>
      <c r="AJ11" s="264">
        <v>2015</v>
      </c>
      <c r="AK11" s="264">
        <v>2016</v>
      </c>
      <c r="AL11" s="264">
        <v>2017</v>
      </c>
      <c r="AM11" s="264">
        <v>2018</v>
      </c>
      <c r="AN11" s="264">
        <v>2019</v>
      </c>
    </row>
    <row r="12" spans="1:40" s="10" customFormat="1" ht="12" customHeight="1">
      <c r="A12" s="336" t="s">
        <v>210</v>
      </c>
      <c r="B12" s="261" t="s">
        <v>99</v>
      </c>
      <c r="C12" s="190">
        <f t="shared" ref="C12:AN12" si="0">C13+C14+C15+C16+C17+C18+C19+C20+C21+C22+C23+C24+C25</f>
        <v>61852</v>
      </c>
      <c r="D12" s="190">
        <f t="shared" si="0"/>
        <v>59102</v>
      </c>
      <c r="E12" s="190">
        <f t="shared" si="0"/>
        <v>58969</v>
      </c>
      <c r="F12" s="190">
        <f t="shared" si="0"/>
        <v>58213</v>
      </c>
      <c r="G12" s="190">
        <f t="shared" si="0"/>
        <v>58055</v>
      </c>
      <c r="H12" s="190">
        <f t="shared" si="0"/>
        <v>55976</v>
      </c>
      <c r="I12" s="190">
        <f t="shared" si="0"/>
        <v>49319</v>
      </c>
      <c r="J12" s="190">
        <f t="shared" si="0"/>
        <v>49500</v>
      </c>
      <c r="K12" s="190">
        <f t="shared" si="0"/>
        <v>50235</v>
      </c>
      <c r="L12" s="190">
        <f t="shared" si="0"/>
        <v>50971</v>
      </c>
      <c r="M12" s="190">
        <f t="shared" si="0"/>
        <v>49060</v>
      </c>
      <c r="N12" s="190">
        <f t="shared" si="0"/>
        <v>40824</v>
      </c>
      <c r="O12" s="190">
        <f t="shared" si="0"/>
        <v>43097</v>
      </c>
      <c r="P12" s="190">
        <f t="shared" si="0"/>
        <v>43014</v>
      </c>
      <c r="Q12" s="190">
        <f t="shared" si="0"/>
        <v>43106</v>
      </c>
      <c r="R12" s="190">
        <f t="shared" si="0"/>
        <v>42211</v>
      </c>
      <c r="S12" s="190">
        <f t="shared" si="0"/>
        <v>39997</v>
      </c>
      <c r="T12" s="190">
        <f t="shared" si="0"/>
        <v>40096</v>
      </c>
      <c r="U12" s="190">
        <f t="shared" si="0"/>
        <v>39150</v>
      </c>
      <c r="V12" s="190">
        <f t="shared" si="0"/>
        <v>84625.599999999991</v>
      </c>
      <c r="W12" s="190">
        <f t="shared" si="0"/>
        <v>81309.39999999998</v>
      </c>
      <c r="X12" s="190">
        <f t="shared" si="0"/>
        <v>79717.100000000006</v>
      </c>
      <c r="Y12" s="190">
        <f t="shared" si="0"/>
        <v>78137.999999999985</v>
      </c>
      <c r="Z12" s="190">
        <f t="shared" si="0"/>
        <v>78857.499999999985</v>
      </c>
      <c r="AA12" s="190">
        <f t="shared" si="0"/>
        <v>75257.600000000006</v>
      </c>
      <c r="AB12" s="190">
        <f t="shared" si="0"/>
        <v>67888.000000000015</v>
      </c>
      <c r="AC12" s="190">
        <f t="shared" si="0"/>
        <v>68007.300000000017</v>
      </c>
      <c r="AD12" s="190">
        <f t="shared" si="0"/>
        <v>69618.8</v>
      </c>
      <c r="AE12" s="190">
        <f t="shared" si="0"/>
        <v>70227.700000000012</v>
      </c>
      <c r="AF12" s="190">
        <f t="shared" si="0"/>
        <v>66845.5</v>
      </c>
      <c r="AG12" s="190">
        <f t="shared" si="0"/>
        <v>58882.6</v>
      </c>
      <c r="AH12" s="190">
        <f t="shared" si="0"/>
        <v>62255.30000000001</v>
      </c>
      <c r="AI12" s="190">
        <f t="shared" si="0"/>
        <v>61809.899999999994</v>
      </c>
      <c r="AJ12" s="190">
        <f t="shared" si="0"/>
        <v>62967.9</v>
      </c>
      <c r="AK12" s="190">
        <f t="shared" si="0"/>
        <v>62048</v>
      </c>
      <c r="AL12" s="190">
        <f t="shared" si="0"/>
        <v>58124.4</v>
      </c>
      <c r="AM12" s="262">
        <f t="shared" si="0"/>
        <v>58998.7</v>
      </c>
      <c r="AN12" s="191">
        <f t="shared" si="0"/>
        <v>57973</v>
      </c>
    </row>
    <row r="13" spans="1:40" ht="12" customHeight="1">
      <c r="A13" s="336"/>
      <c r="B13" s="79" t="s">
        <v>221</v>
      </c>
      <c r="C13" s="77">
        <v>1443</v>
      </c>
      <c r="D13" s="77">
        <v>1435</v>
      </c>
      <c r="E13" s="77">
        <v>1220</v>
      </c>
      <c r="F13" s="77">
        <v>1232</v>
      </c>
      <c r="G13" s="77">
        <v>1243</v>
      </c>
      <c r="H13" s="77">
        <v>1263</v>
      </c>
      <c r="I13" s="77">
        <v>1113</v>
      </c>
      <c r="J13" s="77">
        <v>1118</v>
      </c>
      <c r="K13" s="77">
        <v>1134</v>
      </c>
      <c r="L13" s="77">
        <v>1153</v>
      </c>
      <c r="M13" s="77">
        <v>1108</v>
      </c>
      <c r="N13" s="77">
        <v>918</v>
      </c>
      <c r="O13" s="77">
        <v>975</v>
      </c>
      <c r="P13" s="77">
        <v>972</v>
      </c>
      <c r="Q13" s="77">
        <v>974</v>
      </c>
      <c r="R13" s="77">
        <v>958</v>
      </c>
      <c r="S13" s="77">
        <v>908</v>
      </c>
      <c r="T13" s="77">
        <v>910</v>
      </c>
      <c r="U13" s="77">
        <v>889</v>
      </c>
      <c r="V13" s="77">
        <v>2019.9</v>
      </c>
      <c r="W13" s="77">
        <v>2009.3</v>
      </c>
      <c r="X13" s="77">
        <v>1707.4</v>
      </c>
      <c r="Y13" s="77">
        <v>1725</v>
      </c>
      <c r="Z13" s="77">
        <v>1740.7</v>
      </c>
      <c r="AA13" s="77">
        <v>1767.7</v>
      </c>
      <c r="AB13" s="77">
        <v>1594.8</v>
      </c>
      <c r="AC13" s="77">
        <v>1599.2</v>
      </c>
      <c r="AD13" s="77">
        <v>1638.4</v>
      </c>
      <c r="AE13" s="77">
        <v>1656.6</v>
      </c>
      <c r="AF13" s="77">
        <v>1572.7</v>
      </c>
      <c r="AG13" s="77">
        <v>1380.6</v>
      </c>
      <c r="AH13" s="77">
        <v>1466.4</v>
      </c>
      <c r="AI13" s="77">
        <v>1454.8</v>
      </c>
      <c r="AJ13" s="77">
        <v>1482</v>
      </c>
      <c r="AK13" s="77">
        <v>1466</v>
      </c>
      <c r="AL13" s="77">
        <v>1373.3</v>
      </c>
      <c r="AM13" s="268">
        <v>1394</v>
      </c>
      <c r="AN13" s="275">
        <v>1370</v>
      </c>
    </row>
    <row r="14" spans="1:40" ht="12" customHeight="1">
      <c r="A14" s="336"/>
      <c r="B14" s="79" t="s">
        <v>222</v>
      </c>
      <c r="C14" s="77">
        <v>1052</v>
      </c>
      <c r="D14" s="77">
        <v>748</v>
      </c>
      <c r="E14" s="77">
        <v>835</v>
      </c>
      <c r="F14" s="77">
        <v>942</v>
      </c>
      <c r="G14" s="77">
        <v>1831</v>
      </c>
      <c r="H14" s="77">
        <v>1445</v>
      </c>
      <c r="I14" s="77">
        <v>1400</v>
      </c>
      <c r="J14" s="77">
        <v>1330</v>
      </c>
      <c r="K14" s="77">
        <v>1270</v>
      </c>
      <c r="L14" s="77">
        <v>1260</v>
      </c>
      <c r="M14" s="77">
        <v>1280</v>
      </c>
      <c r="N14" s="77">
        <v>710</v>
      </c>
      <c r="O14" s="77">
        <v>560</v>
      </c>
      <c r="P14" s="77">
        <v>559</v>
      </c>
      <c r="Q14" s="77">
        <v>560</v>
      </c>
      <c r="R14" s="77">
        <v>551</v>
      </c>
      <c r="S14" s="77">
        <v>522</v>
      </c>
      <c r="T14" s="77">
        <v>523</v>
      </c>
      <c r="U14" s="77">
        <v>511</v>
      </c>
      <c r="V14" s="77">
        <v>1357</v>
      </c>
      <c r="W14" s="77">
        <v>964.6</v>
      </c>
      <c r="X14" s="77">
        <v>1076.8</v>
      </c>
      <c r="Y14" s="77">
        <v>1215.4000000000001</v>
      </c>
      <c r="Z14" s="77">
        <v>2362.6</v>
      </c>
      <c r="AA14" s="77">
        <v>1863.9</v>
      </c>
      <c r="AB14" s="77">
        <v>1806</v>
      </c>
      <c r="AC14" s="77">
        <v>1715.7</v>
      </c>
      <c r="AD14" s="77">
        <v>1540</v>
      </c>
      <c r="AE14" s="77">
        <v>1580</v>
      </c>
      <c r="AF14" s="77">
        <v>1350.5</v>
      </c>
      <c r="AG14" s="77">
        <v>751.9</v>
      </c>
      <c r="AH14" s="77">
        <v>623.9</v>
      </c>
      <c r="AI14" s="77">
        <v>618.9</v>
      </c>
      <c r="AJ14" s="77">
        <v>630.5</v>
      </c>
      <c r="AK14" s="77">
        <v>624</v>
      </c>
      <c r="AL14" s="77">
        <v>584.5</v>
      </c>
      <c r="AM14" s="269">
        <v>593.29999999999995</v>
      </c>
      <c r="AN14" s="275">
        <v>583</v>
      </c>
    </row>
    <row r="15" spans="1:40" ht="12" customHeight="1">
      <c r="A15" s="336"/>
      <c r="B15" s="79" t="s">
        <v>223</v>
      </c>
      <c r="C15" s="77">
        <v>949</v>
      </c>
      <c r="D15" s="77">
        <v>930</v>
      </c>
      <c r="E15" s="77">
        <v>963</v>
      </c>
      <c r="F15" s="77">
        <v>1030</v>
      </c>
      <c r="G15" s="77">
        <v>1070</v>
      </c>
      <c r="H15" s="77">
        <v>1092</v>
      </c>
      <c r="I15" s="77">
        <v>962</v>
      </c>
      <c r="J15" s="77">
        <v>947</v>
      </c>
      <c r="K15" s="77">
        <v>962</v>
      </c>
      <c r="L15" s="77">
        <v>979</v>
      </c>
      <c r="M15" s="77">
        <v>941</v>
      </c>
      <c r="N15" s="77">
        <v>780</v>
      </c>
      <c r="O15" s="77">
        <v>828</v>
      </c>
      <c r="P15" s="77">
        <v>825</v>
      </c>
      <c r="Q15" s="77">
        <v>826</v>
      </c>
      <c r="R15" s="77">
        <v>813</v>
      </c>
      <c r="S15" s="77">
        <v>770</v>
      </c>
      <c r="T15" s="77">
        <v>771</v>
      </c>
      <c r="U15" s="77">
        <v>752</v>
      </c>
      <c r="V15" s="77">
        <v>2075.6</v>
      </c>
      <c r="W15" s="77">
        <v>2020.8</v>
      </c>
      <c r="X15" s="77">
        <v>2107.5</v>
      </c>
      <c r="Y15" s="77">
        <v>2264.3000000000002</v>
      </c>
      <c r="Z15" s="77">
        <v>2525.6</v>
      </c>
      <c r="AA15" s="77">
        <v>2466.6999999999998</v>
      </c>
      <c r="AB15" s="77">
        <v>2225.5</v>
      </c>
      <c r="AC15" s="77">
        <v>2201.6</v>
      </c>
      <c r="AD15" s="77">
        <v>2258.6999999999998</v>
      </c>
      <c r="AE15" s="77">
        <v>2285.6</v>
      </c>
      <c r="AF15" s="77">
        <v>2169.8000000000002</v>
      </c>
      <c r="AG15" s="77">
        <v>1904.8</v>
      </c>
      <c r="AH15" s="77">
        <v>2023.1</v>
      </c>
      <c r="AI15" s="77">
        <v>2007</v>
      </c>
      <c r="AJ15" s="77">
        <v>2044.5</v>
      </c>
      <c r="AK15" s="77">
        <v>2023</v>
      </c>
      <c r="AL15" s="77">
        <v>1895</v>
      </c>
      <c r="AM15" s="269">
        <v>1923.5</v>
      </c>
      <c r="AN15" s="275">
        <v>1890</v>
      </c>
    </row>
    <row r="16" spans="1:40" ht="12" customHeight="1">
      <c r="A16" s="336"/>
      <c r="B16" s="79" t="s">
        <v>224</v>
      </c>
      <c r="C16" s="77">
        <v>2419</v>
      </c>
      <c r="D16" s="77">
        <v>2224</v>
      </c>
      <c r="E16" s="77">
        <v>2181</v>
      </c>
      <c r="F16" s="77">
        <v>2176</v>
      </c>
      <c r="G16" s="77">
        <v>2083</v>
      </c>
      <c r="H16" s="77">
        <v>2092</v>
      </c>
      <c r="I16" s="77">
        <v>1843</v>
      </c>
      <c r="J16" s="77">
        <v>1852</v>
      </c>
      <c r="K16" s="77">
        <v>1879</v>
      </c>
      <c r="L16" s="77">
        <v>1910</v>
      </c>
      <c r="M16" s="77">
        <v>1836</v>
      </c>
      <c r="N16" s="77">
        <v>1521</v>
      </c>
      <c r="O16" s="77">
        <v>1616</v>
      </c>
      <c r="P16" s="77">
        <v>1612</v>
      </c>
      <c r="Q16" s="77">
        <v>1616</v>
      </c>
      <c r="R16" s="77">
        <v>1589</v>
      </c>
      <c r="S16" s="77">
        <v>1506</v>
      </c>
      <c r="T16" s="77">
        <v>1510</v>
      </c>
      <c r="U16" s="77">
        <v>1474</v>
      </c>
      <c r="V16" s="77">
        <v>3355.1</v>
      </c>
      <c r="W16" s="77">
        <v>3119</v>
      </c>
      <c r="X16" s="77">
        <v>3060.7</v>
      </c>
      <c r="Y16" s="77">
        <v>3065.8</v>
      </c>
      <c r="Z16" s="77">
        <v>2948.8</v>
      </c>
      <c r="AA16" s="77">
        <v>2960.4</v>
      </c>
      <c r="AB16" s="77">
        <v>2670.9</v>
      </c>
      <c r="AC16" s="77">
        <v>2678.2</v>
      </c>
      <c r="AD16" s="77">
        <v>2743.7</v>
      </c>
      <c r="AE16" s="77">
        <v>2774.3</v>
      </c>
      <c r="AF16" s="77">
        <v>2633.8</v>
      </c>
      <c r="AG16" s="77">
        <v>2312</v>
      </c>
      <c r="AH16" s="77">
        <v>2455.6</v>
      </c>
      <c r="AI16" s="77">
        <v>2436.1</v>
      </c>
      <c r="AJ16" s="77">
        <v>2481.6</v>
      </c>
      <c r="AK16" s="77">
        <v>2456</v>
      </c>
      <c r="AL16" s="77">
        <v>2300.6999999999998</v>
      </c>
      <c r="AM16" s="269">
        <v>2335.3000000000002</v>
      </c>
      <c r="AN16" s="275">
        <v>2295</v>
      </c>
    </row>
    <row r="17" spans="1:40" ht="12" customHeight="1">
      <c r="A17" s="336"/>
      <c r="B17" s="79" t="s">
        <v>225</v>
      </c>
      <c r="C17" s="77">
        <v>4220</v>
      </c>
      <c r="D17" s="77">
        <v>4214</v>
      </c>
      <c r="E17" s="77">
        <v>4233</v>
      </c>
      <c r="F17" s="77">
        <v>3784</v>
      </c>
      <c r="G17" s="77">
        <v>3718</v>
      </c>
      <c r="H17" s="77">
        <v>3759</v>
      </c>
      <c r="I17" s="77">
        <v>3600</v>
      </c>
      <c r="J17" s="77">
        <v>3605</v>
      </c>
      <c r="K17" s="77">
        <v>4050</v>
      </c>
      <c r="L17" s="77">
        <v>4100</v>
      </c>
      <c r="M17" s="77">
        <v>4100</v>
      </c>
      <c r="N17" s="77">
        <v>3990</v>
      </c>
      <c r="O17" s="77">
        <v>4240</v>
      </c>
      <c r="P17" s="77">
        <v>4229</v>
      </c>
      <c r="Q17" s="77">
        <v>4238</v>
      </c>
      <c r="R17" s="77">
        <v>4169</v>
      </c>
      <c r="S17" s="77">
        <v>3950</v>
      </c>
      <c r="T17" s="77">
        <v>3959</v>
      </c>
      <c r="U17" s="77">
        <v>3865</v>
      </c>
      <c r="V17" s="77">
        <v>7409</v>
      </c>
      <c r="W17" s="77">
        <v>7327.3</v>
      </c>
      <c r="X17" s="77">
        <v>7261.1</v>
      </c>
      <c r="Y17" s="77">
        <v>6514.9</v>
      </c>
      <c r="Z17" s="77">
        <v>6535.3</v>
      </c>
      <c r="AA17" s="77">
        <v>6660.6</v>
      </c>
      <c r="AB17" s="77">
        <v>6100.4</v>
      </c>
      <c r="AC17" s="77">
        <v>6123.5</v>
      </c>
      <c r="AD17" s="77">
        <v>7025</v>
      </c>
      <c r="AE17" s="77">
        <v>7043.6</v>
      </c>
      <c r="AF17" s="77">
        <v>7043.4</v>
      </c>
      <c r="AG17" s="77">
        <v>6854.4</v>
      </c>
      <c r="AH17" s="77">
        <v>7280.3</v>
      </c>
      <c r="AI17" s="77">
        <v>7222.5</v>
      </c>
      <c r="AJ17" s="77">
        <v>7357.3</v>
      </c>
      <c r="AK17" s="77">
        <v>7281</v>
      </c>
      <c r="AL17" s="77">
        <v>6820.6</v>
      </c>
      <c r="AM17" s="269">
        <v>6923.2</v>
      </c>
      <c r="AN17" s="275">
        <v>6803</v>
      </c>
    </row>
    <row r="18" spans="1:40" ht="12" customHeight="1">
      <c r="A18" s="336"/>
      <c r="B18" s="79" t="s">
        <v>226</v>
      </c>
      <c r="C18" s="77">
        <v>2607</v>
      </c>
      <c r="D18" s="77">
        <v>2658</v>
      </c>
      <c r="E18" s="77">
        <v>2641</v>
      </c>
      <c r="F18" s="77">
        <v>2422</v>
      </c>
      <c r="G18" s="77">
        <v>2365</v>
      </c>
      <c r="H18" s="77">
        <v>2727</v>
      </c>
      <c r="I18" s="77">
        <v>2363</v>
      </c>
      <c r="J18" s="77">
        <v>2368</v>
      </c>
      <c r="K18" s="77">
        <v>2407</v>
      </c>
      <c r="L18" s="77">
        <v>2267</v>
      </c>
      <c r="M18" s="77">
        <v>2241</v>
      </c>
      <c r="N18" s="77">
        <v>1994</v>
      </c>
      <c r="O18" s="77">
        <v>2060</v>
      </c>
      <c r="P18" s="77">
        <v>2085</v>
      </c>
      <c r="Q18" s="77">
        <v>2089</v>
      </c>
      <c r="R18" s="77">
        <v>2055</v>
      </c>
      <c r="S18" s="77">
        <v>1947</v>
      </c>
      <c r="T18" s="77">
        <v>1952</v>
      </c>
      <c r="U18" s="77">
        <v>1906</v>
      </c>
      <c r="V18" s="77">
        <v>3663.1</v>
      </c>
      <c r="W18" s="77">
        <v>3936.2</v>
      </c>
      <c r="X18" s="77">
        <v>3658.3</v>
      </c>
      <c r="Y18" s="77">
        <v>3343.5</v>
      </c>
      <c r="Z18" s="77">
        <v>3627.7</v>
      </c>
      <c r="AA18" s="77">
        <v>3893.4</v>
      </c>
      <c r="AB18" s="77">
        <v>3312.4</v>
      </c>
      <c r="AC18" s="77">
        <v>3317.5</v>
      </c>
      <c r="AD18" s="77">
        <v>3391.7</v>
      </c>
      <c r="AE18" s="77">
        <v>3191.7</v>
      </c>
      <c r="AF18" s="77">
        <v>3129.6</v>
      </c>
      <c r="AG18" s="77">
        <v>2869.6</v>
      </c>
      <c r="AH18" s="77">
        <v>2968.4</v>
      </c>
      <c r="AI18" s="77">
        <v>2993.2</v>
      </c>
      <c r="AJ18" s="77">
        <v>3049.1</v>
      </c>
      <c r="AK18" s="77">
        <v>3017</v>
      </c>
      <c r="AL18" s="77">
        <v>2826.2</v>
      </c>
      <c r="AM18" s="269">
        <v>2868.7</v>
      </c>
      <c r="AN18" s="275">
        <v>2819</v>
      </c>
    </row>
    <row r="19" spans="1:40" ht="12" customHeight="1">
      <c r="A19" s="336"/>
      <c r="B19" s="88" t="s">
        <v>227</v>
      </c>
      <c r="C19" s="78">
        <v>4411</v>
      </c>
      <c r="D19" s="78">
        <v>4725</v>
      </c>
      <c r="E19" s="78">
        <v>4690</v>
      </c>
      <c r="F19" s="78">
        <v>4713</v>
      </c>
      <c r="G19" s="78">
        <v>4656</v>
      </c>
      <c r="H19" s="78">
        <v>4791</v>
      </c>
      <c r="I19" s="78">
        <v>4392</v>
      </c>
      <c r="J19" s="78">
        <v>5060</v>
      </c>
      <c r="K19" s="78">
        <v>4836</v>
      </c>
      <c r="L19" s="78">
        <v>5052</v>
      </c>
      <c r="M19" s="78">
        <v>4919</v>
      </c>
      <c r="N19" s="78">
        <v>5190</v>
      </c>
      <c r="O19" s="78">
        <v>5408</v>
      </c>
      <c r="P19" s="78">
        <v>5250</v>
      </c>
      <c r="Q19" s="78">
        <v>5190</v>
      </c>
      <c r="R19" s="78">
        <v>5328</v>
      </c>
      <c r="S19" s="78">
        <v>5333</v>
      </c>
      <c r="T19" s="78">
        <v>4904</v>
      </c>
      <c r="U19" s="78">
        <v>5393</v>
      </c>
      <c r="V19" s="78">
        <v>5904.2</v>
      </c>
      <c r="W19" s="78">
        <v>6096.6</v>
      </c>
      <c r="X19" s="78">
        <v>6063.5</v>
      </c>
      <c r="Y19" s="78">
        <v>6119.1</v>
      </c>
      <c r="Z19" s="78">
        <v>6068.9</v>
      </c>
      <c r="AA19" s="78">
        <v>6196</v>
      </c>
      <c r="AB19" s="78">
        <v>5701</v>
      </c>
      <c r="AC19" s="78">
        <v>6567.9</v>
      </c>
      <c r="AD19" s="78">
        <v>6495.7</v>
      </c>
      <c r="AE19" s="78">
        <v>6606.1</v>
      </c>
      <c r="AF19" s="78">
        <v>6434</v>
      </c>
      <c r="AG19" s="78">
        <v>6815</v>
      </c>
      <c r="AH19" s="78">
        <v>7101.7</v>
      </c>
      <c r="AI19" s="78">
        <v>6820.1</v>
      </c>
      <c r="AJ19" s="78">
        <v>7017.9</v>
      </c>
      <c r="AK19" s="78">
        <v>6772</v>
      </c>
      <c r="AL19" s="78">
        <v>6731.5</v>
      </c>
      <c r="AM19" s="270">
        <v>6307.4</v>
      </c>
      <c r="AN19" s="271">
        <v>6970</v>
      </c>
    </row>
    <row r="20" spans="1:40" ht="12" customHeight="1">
      <c r="A20" s="336"/>
      <c r="B20" s="79" t="s">
        <v>228</v>
      </c>
      <c r="C20" s="77">
        <v>30827</v>
      </c>
      <c r="D20" s="77">
        <v>28886</v>
      </c>
      <c r="E20" s="77">
        <v>29459</v>
      </c>
      <c r="F20" s="77">
        <v>28988</v>
      </c>
      <c r="G20" s="77">
        <v>28602</v>
      </c>
      <c r="H20" s="77">
        <v>26489</v>
      </c>
      <c r="I20" s="77">
        <v>22423</v>
      </c>
      <c r="J20" s="77">
        <v>22409</v>
      </c>
      <c r="K20" s="77">
        <v>23030</v>
      </c>
      <c r="L20" s="77">
        <v>23780</v>
      </c>
      <c r="M20" s="77">
        <v>22490</v>
      </c>
      <c r="N20" s="77">
        <v>16537</v>
      </c>
      <c r="O20" s="77">
        <v>17610</v>
      </c>
      <c r="P20" s="77">
        <v>17580</v>
      </c>
      <c r="Q20" s="77">
        <v>17438</v>
      </c>
      <c r="R20" s="77">
        <v>16271</v>
      </c>
      <c r="S20" s="77">
        <v>15563</v>
      </c>
      <c r="T20" s="77">
        <v>16273</v>
      </c>
      <c r="U20" s="77">
        <v>15173</v>
      </c>
      <c r="V20" s="77">
        <v>38499.1</v>
      </c>
      <c r="W20" s="77">
        <v>36395.9</v>
      </c>
      <c r="X20" s="77">
        <v>36235.1</v>
      </c>
      <c r="Y20" s="77">
        <v>35201.199999999997</v>
      </c>
      <c r="Z20" s="77">
        <v>34901</v>
      </c>
      <c r="AA20" s="77">
        <v>31542.5</v>
      </c>
      <c r="AB20" s="77">
        <v>28029</v>
      </c>
      <c r="AC20" s="77">
        <v>27917.7</v>
      </c>
      <c r="AD20" s="77">
        <v>28828.7</v>
      </c>
      <c r="AE20" s="77">
        <v>29465.3</v>
      </c>
      <c r="AF20" s="77">
        <v>27582.9</v>
      </c>
      <c r="AG20" s="77">
        <v>22331.1</v>
      </c>
      <c r="AH20" s="77">
        <v>23807.200000000001</v>
      </c>
      <c r="AI20" s="77">
        <v>23640.5</v>
      </c>
      <c r="AJ20" s="77">
        <v>23766.2</v>
      </c>
      <c r="AK20" s="77">
        <v>21732</v>
      </c>
      <c r="AL20" s="77">
        <v>20584.400000000001</v>
      </c>
      <c r="AM20" s="269">
        <v>21743.3</v>
      </c>
      <c r="AN20" s="275">
        <v>19826</v>
      </c>
    </row>
    <row r="21" spans="1:40" ht="12" customHeight="1">
      <c r="A21" s="336"/>
      <c r="B21" s="79" t="s">
        <v>229</v>
      </c>
      <c r="C21" s="77">
        <v>3965</v>
      </c>
      <c r="D21" s="77">
        <v>3723</v>
      </c>
      <c r="E21" s="77">
        <v>3940</v>
      </c>
      <c r="F21" s="77">
        <v>3879</v>
      </c>
      <c r="G21" s="77">
        <v>3944</v>
      </c>
      <c r="H21" s="77">
        <v>3927</v>
      </c>
      <c r="I21" s="77">
        <v>3502</v>
      </c>
      <c r="J21" s="77">
        <v>2988</v>
      </c>
      <c r="K21" s="77">
        <v>2860</v>
      </c>
      <c r="L21" s="77">
        <v>2648</v>
      </c>
      <c r="M21" s="77">
        <v>2661</v>
      </c>
      <c r="N21" s="77">
        <v>2459</v>
      </c>
      <c r="O21" s="77">
        <v>2544</v>
      </c>
      <c r="P21" s="77">
        <v>2528</v>
      </c>
      <c r="Q21" s="77">
        <v>2551</v>
      </c>
      <c r="R21" s="77">
        <v>2589</v>
      </c>
      <c r="S21" s="77">
        <v>2433</v>
      </c>
      <c r="T21" s="77">
        <v>2258</v>
      </c>
      <c r="U21" s="77">
        <v>2210</v>
      </c>
      <c r="V21" s="77">
        <v>6526.4</v>
      </c>
      <c r="W21" s="77">
        <v>6148.6</v>
      </c>
      <c r="X21" s="77">
        <v>6350.8</v>
      </c>
      <c r="Y21" s="77">
        <v>6235.7</v>
      </c>
      <c r="Z21" s="77">
        <v>6355.3</v>
      </c>
      <c r="AA21" s="77">
        <v>6206</v>
      </c>
      <c r="AB21" s="77">
        <v>5588.3</v>
      </c>
      <c r="AC21" s="77">
        <v>4903.8999999999996</v>
      </c>
      <c r="AD21" s="77">
        <v>4674.8</v>
      </c>
      <c r="AE21" s="77">
        <v>4594.8999999999996</v>
      </c>
      <c r="AF21" s="77">
        <v>4640</v>
      </c>
      <c r="AG21" s="77">
        <v>4033.8</v>
      </c>
      <c r="AH21" s="77">
        <v>4159.2</v>
      </c>
      <c r="AI21" s="77">
        <v>4121.5</v>
      </c>
      <c r="AJ21" s="77">
        <v>4192.5</v>
      </c>
      <c r="AK21" s="77">
        <v>4285</v>
      </c>
      <c r="AL21" s="77">
        <v>3929.3</v>
      </c>
      <c r="AM21" s="269">
        <v>3623</v>
      </c>
      <c r="AN21" s="275">
        <v>3497</v>
      </c>
    </row>
    <row r="22" spans="1:40" ht="12" customHeight="1">
      <c r="A22" s="336"/>
      <c r="B22" s="79" t="s">
        <v>230</v>
      </c>
      <c r="C22" s="77">
        <v>2446</v>
      </c>
      <c r="D22" s="77">
        <v>2290</v>
      </c>
      <c r="E22" s="77">
        <v>2118</v>
      </c>
      <c r="F22" s="77">
        <v>2218</v>
      </c>
      <c r="G22" s="77">
        <v>2118</v>
      </c>
      <c r="H22" s="77">
        <v>1998</v>
      </c>
      <c r="I22" s="77">
        <v>1761</v>
      </c>
      <c r="J22" s="77">
        <v>1769</v>
      </c>
      <c r="K22" s="77">
        <v>1794</v>
      </c>
      <c r="L22" s="77">
        <v>1824</v>
      </c>
      <c r="M22" s="77">
        <v>1754</v>
      </c>
      <c r="N22" s="77">
        <v>1453</v>
      </c>
      <c r="O22" s="77">
        <v>1516</v>
      </c>
      <c r="P22" s="77">
        <v>1512</v>
      </c>
      <c r="Q22" s="77">
        <v>1515</v>
      </c>
      <c r="R22" s="77">
        <v>1490</v>
      </c>
      <c r="S22" s="77">
        <v>1412</v>
      </c>
      <c r="T22" s="77">
        <v>1416</v>
      </c>
      <c r="U22" s="77">
        <v>1382</v>
      </c>
      <c r="V22" s="77">
        <v>3151</v>
      </c>
      <c r="W22" s="77">
        <v>2975.4</v>
      </c>
      <c r="X22" s="77">
        <v>2638.1</v>
      </c>
      <c r="Y22" s="77">
        <v>2711</v>
      </c>
      <c r="Z22" s="77">
        <v>2584.6999999999998</v>
      </c>
      <c r="AA22" s="77">
        <v>2493.1</v>
      </c>
      <c r="AB22" s="77">
        <v>2249.3000000000002</v>
      </c>
      <c r="AC22" s="77">
        <v>2255.5</v>
      </c>
      <c r="AD22" s="77">
        <v>2310.6999999999998</v>
      </c>
      <c r="AE22" s="77">
        <v>2336.4</v>
      </c>
      <c r="AF22" s="77">
        <v>2218.1</v>
      </c>
      <c r="AG22" s="77">
        <v>1947.1</v>
      </c>
      <c r="AH22" s="77">
        <v>2026.8</v>
      </c>
      <c r="AI22" s="77">
        <v>2010.7</v>
      </c>
      <c r="AJ22" s="77">
        <v>2048.1999999999998</v>
      </c>
      <c r="AK22" s="77">
        <v>2028</v>
      </c>
      <c r="AL22" s="77">
        <v>1899.8</v>
      </c>
      <c r="AM22" s="269">
        <v>1928.3</v>
      </c>
      <c r="AN22" s="275">
        <v>1895</v>
      </c>
    </row>
    <row r="23" spans="1:40" ht="12" customHeight="1">
      <c r="A23" s="336"/>
      <c r="B23" s="79" t="s">
        <v>231</v>
      </c>
      <c r="C23" s="77">
        <v>6422</v>
      </c>
      <c r="D23" s="77">
        <v>6206</v>
      </c>
      <c r="E23" s="77">
        <v>5708</v>
      </c>
      <c r="F23" s="77">
        <v>5823</v>
      </c>
      <c r="G23" s="77">
        <v>5488</v>
      </c>
      <c r="H23" s="77">
        <v>5366</v>
      </c>
      <c r="I23" s="77">
        <v>5055</v>
      </c>
      <c r="J23" s="77">
        <v>5145</v>
      </c>
      <c r="K23" s="77">
        <v>5095</v>
      </c>
      <c r="L23" s="77">
        <v>5070</v>
      </c>
      <c r="M23" s="77">
        <v>4856</v>
      </c>
      <c r="N23" s="77">
        <v>4537</v>
      </c>
      <c r="O23" s="77">
        <v>4963</v>
      </c>
      <c r="P23" s="77">
        <v>5087</v>
      </c>
      <c r="Q23" s="77">
        <v>5333</v>
      </c>
      <c r="R23" s="77">
        <v>5635</v>
      </c>
      <c r="S23" s="77">
        <v>4930</v>
      </c>
      <c r="T23" s="77">
        <v>4895</v>
      </c>
      <c r="U23" s="77">
        <v>4887</v>
      </c>
      <c r="V23" s="77">
        <v>9030.5</v>
      </c>
      <c r="W23" s="77">
        <v>8727.4</v>
      </c>
      <c r="X23" s="77">
        <v>8087.8</v>
      </c>
      <c r="Y23" s="77">
        <v>8234.9</v>
      </c>
      <c r="Z23" s="77">
        <v>7803.5</v>
      </c>
      <c r="AA23" s="77">
        <v>7668.1</v>
      </c>
      <c r="AB23" s="77">
        <v>7221.8</v>
      </c>
      <c r="AC23" s="77">
        <v>7334.2</v>
      </c>
      <c r="AD23" s="77">
        <v>7296.4</v>
      </c>
      <c r="AE23" s="77">
        <v>7264.6</v>
      </c>
      <c r="AF23" s="77">
        <v>6737.9</v>
      </c>
      <c r="AG23" s="77">
        <v>6501.6</v>
      </c>
      <c r="AH23" s="77">
        <v>7093.4</v>
      </c>
      <c r="AI23" s="77">
        <v>7244.5</v>
      </c>
      <c r="AJ23" s="77">
        <v>7637.3</v>
      </c>
      <c r="AK23" s="77">
        <v>9116</v>
      </c>
      <c r="AL23" s="77">
        <v>8010</v>
      </c>
      <c r="AM23" s="269">
        <v>8172</v>
      </c>
      <c r="AN23" s="275">
        <v>8859</v>
      </c>
    </row>
    <row r="24" spans="1:40" ht="12" customHeight="1">
      <c r="A24" s="336"/>
      <c r="B24" s="79" t="s">
        <v>232</v>
      </c>
      <c r="C24" s="77">
        <v>987</v>
      </c>
      <c r="D24" s="77">
        <v>927</v>
      </c>
      <c r="E24" s="77">
        <v>870</v>
      </c>
      <c r="F24" s="77">
        <v>895</v>
      </c>
      <c r="G24" s="77">
        <v>832</v>
      </c>
      <c r="H24" s="77">
        <v>921</v>
      </c>
      <c r="I24" s="77">
        <v>812</v>
      </c>
      <c r="J24" s="77">
        <v>816</v>
      </c>
      <c r="K24" s="77">
        <v>828</v>
      </c>
      <c r="L24" s="77">
        <v>842</v>
      </c>
      <c r="M24" s="77">
        <v>809</v>
      </c>
      <c r="N24" s="77">
        <v>670</v>
      </c>
      <c r="O24" s="77">
        <v>712</v>
      </c>
      <c r="P24" s="77">
        <v>710</v>
      </c>
      <c r="Q24" s="77">
        <v>711</v>
      </c>
      <c r="R24" s="77">
        <v>699</v>
      </c>
      <c r="S24" s="77">
        <v>662</v>
      </c>
      <c r="T24" s="77">
        <v>664</v>
      </c>
      <c r="U24" s="77">
        <v>648</v>
      </c>
      <c r="V24" s="77">
        <v>1499.5</v>
      </c>
      <c r="W24" s="77">
        <v>1408.9</v>
      </c>
      <c r="X24" s="77">
        <v>1323</v>
      </c>
      <c r="Y24" s="77">
        <v>1360.9</v>
      </c>
      <c r="Z24" s="77">
        <v>1265</v>
      </c>
      <c r="AA24" s="77">
        <v>1399.5</v>
      </c>
      <c r="AB24" s="77">
        <v>1262.5999999999999</v>
      </c>
      <c r="AC24" s="77">
        <v>1266.0999999999999</v>
      </c>
      <c r="AD24" s="77">
        <v>1297.0999999999999</v>
      </c>
      <c r="AE24" s="77">
        <v>1311.5</v>
      </c>
      <c r="AF24" s="77">
        <v>1245.0999999999999</v>
      </c>
      <c r="AG24" s="77">
        <v>1093</v>
      </c>
      <c r="AH24" s="77">
        <v>1160.9000000000001</v>
      </c>
      <c r="AI24" s="77">
        <v>1151.7</v>
      </c>
      <c r="AJ24" s="77">
        <v>1173.2</v>
      </c>
      <c r="AK24" s="77">
        <v>1161</v>
      </c>
      <c r="AL24" s="77">
        <v>1087.5999999999999</v>
      </c>
      <c r="AM24" s="269">
        <v>1104</v>
      </c>
      <c r="AN24" s="275">
        <v>1085</v>
      </c>
    </row>
    <row r="25" spans="1:40" ht="12" customHeight="1">
      <c r="A25" s="337"/>
      <c r="B25" s="83" t="s">
        <v>233</v>
      </c>
      <c r="C25" s="77">
        <v>104</v>
      </c>
      <c r="D25" s="77">
        <v>136</v>
      </c>
      <c r="E25" s="77">
        <v>111</v>
      </c>
      <c r="F25" s="77">
        <v>111</v>
      </c>
      <c r="G25" s="77">
        <v>105</v>
      </c>
      <c r="H25" s="77">
        <v>106</v>
      </c>
      <c r="I25" s="77">
        <v>93</v>
      </c>
      <c r="J25" s="77">
        <v>93</v>
      </c>
      <c r="K25" s="77">
        <v>90</v>
      </c>
      <c r="L25" s="77">
        <v>86</v>
      </c>
      <c r="M25" s="77">
        <v>65</v>
      </c>
      <c r="N25" s="77">
        <v>65</v>
      </c>
      <c r="O25" s="77">
        <v>65</v>
      </c>
      <c r="P25" s="77">
        <v>65</v>
      </c>
      <c r="Q25" s="77">
        <v>65</v>
      </c>
      <c r="R25" s="77">
        <v>64</v>
      </c>
      <c r="S25" s="77">
        <v>61</v>
      </c>
      <c r="T25" s="77">
        <v>61</v>
      </c>
      <c r="U25" s="77">
        <v>60</v>
      </c>
      <c r="V25" s="77">
        <v>135.19999999999999</v>
      </c>
      <c r="W25" s="77">
        <v>179.4</v>
      </c>
      <c r="X25" s="77">
        <v>147</v>
      </c>
      <c r="Y25" s="77">
        <v>146.30000000000001</v>
      </c>
      <c r="Z25" s="77">
        <v>138.4</v>
      </c>
      <c r="AA25" s="77">
        <v>139.69999999999999</v>
      </c>
      <c r="AB25" s="77">
        <v>126</v>
      </c>
      <c r="AC25" s="77">
        <v>126.3</v>
      </c>
      <c r="AD25" s="77">
        <v>117.9</v>
      </c>
      <c r="AE25" s="77">
        <v>117.1</v>
      </c>
      <c r="AF25" s="77">
        <v>87.7</v>
      </c>
      <c r="AG25" s="77">
        <v>87.7</v>
      </c>
      <c r="AH25" s="77">
        <v>88.4</v>
      </c>
      <c r="AI25" s="77">
        <v>88.4</v>
      </c>
      <c r="AJ25" s="77">
        <v>87.6</v>
      </c>
      <c r="AK25" s="77">
        <v>87</v>
      </c>
      <c r="AL25" s="77">
        <v>81.5</v>
      </c>
      <c r="AM25" s="269">
        <v>82.7</v>
      </c>
      <c r="AN25" s="275">
        <v>81</v>
      </c>
    </row>
    <row r="26" spans="1:40" s="9" customFormat="1" ht="12" customHeight="1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70"/>
      <c r="AL26" s="70"/>
      <c r="AM26" s="70"/>
    </row>
    <row r="27" spans="1:40" s="9" customFormat="1" ht="12" customHeight="1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70"/>
      <c r="AL27" s="70"/>
      <c r="AM27" s="70"/>
    </row>
    <row r="28" spans="1:40" ht="12" customHeight="1">
      <c r="A28" s="325"/>
      <c r="B28" s="326"/>
      <c r="C28" s="315" t="s">
        <v>4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</row>
    <row r="29" spans="1:40" ht="12" customHeight="1">
      <c r="A29" s="327"/>
      <c r="B29" s="328"/>
      <c r="C29" s="315" t="s">
        <v>172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 t="s">
        <v>173</v>
      </c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</row>
    <row r="30" spans="1:40" ht="12" customHeight="1">
      <c r="A30" s="329"/>
      <c r="B30" s="330"/>
      <c r="C30" s="315" t="s">
        <v>3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 t="s">
        <v>3</v>
      </c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</row>
    <row r="31" spans="1:40" s="76" customFormat="1" ht="12" customHeight="1">
      <c r="A31" s="86" t="s">
        <v>170</v>
      </c>
      <c r="B31" s="265" t="s">
        <v>98</v>
      </c>
      <c r="C31" s="264">
        <v>2001</v>
      </c>
      <c r="D31" s="264">
        <v>2002</v>
      </c>
      <c r="E31" s="264">
        <v>2003</v>
      </c>
      <c r="F31" s="264">
        <v>2004</v>
      </c>
      <c r="G31" s="264">
        <v>2005</v>
      </c>
      <c r="H31" s="264">
        <v>2006</v>
      </c>
      <c r="I31" s="264">
        <v>2007</v>
      </c>
      <c r="J31" s="264">
        <v>2008</v>
      </c>
      <c r="K31" s="264">
        <v>2009</v>
      </c>
      <c r="L31" s="264">
        <v>2010</v>
      </c>
      <c r="M31" s="264">
        <v>2011</v>
      </c>
      <c r="N31" s="264">
        <v>2012</v>
      </c>
      <c r="O31" s="264">
        <v>2013</v>
      </c>
      <c r="P31" s="264">
        <v>2014</v>
      </c>
      <c r="Q31" s="264">
        <v>2015</v>
      </c>
      <c r="R31" s="264">
        <v>2016</v>
      </c>
      <c r="S31" s="264">
        <v>2017</v>
      </c>
      <c r="T31" s="264">
        <v>2018</v>
      </c>
      <c r="U31" s="264">
        <v>2019</v>
      </c>
      <c r="V31" s="264">
        <v>2001</v>
      </c>
      <c r="W31" s="264">
        <v>2002</v>
      </c>
      <c r="X31" s="264">
        <v>2003</v>
      </c>
      <c r="Y31" s="264">
        <v>2004</v>
      </c>
      <c r="Z31" s="264">
        <v>2005</v>
      </c>
      <c r="AA31" s="264">
        <v>2006</v>
      </c>
      <c r="AB31" s="264">
        <v>2007</v>
      </c>
      <c r="AC31" s="264">
        <v>2008</v>
      </c>
      <c r="AD31" s="264">
        <v>2009</v>
      </c>
      <c r="AE31" s="264">
        <v>2010</v>
      </c>
      <c r="AF31" s="264">
        <v>2011</v>
      </c>
      <c r="AG31" s="264">
        <v>2012</v>
      </c>
      <c r="AH31" s="264">
        <v>2013</v>
      </c>
      <c r="AI31" s="264">
        <v>2014</v>
      </c>
      <c r="AJ31" s="264">
        <v>2015</v>
      </c>
      <c r="AK31" s="264">
        <v>2016</v>
      </c>
      <c r="AL31" s="264">
        <v>2017</v>
      </c>
      <c r="AM31" s="264">
        <v>2018</v>
      </c>
      <c r="AN31" s="264">
        <v>2019</v>
      </c>
    </row>
    <row r="32" spans="1:40" s="10" customFormat="1" ht="12" customHeight="1">
      <c r="A32" s="338" t="s">
        <v>174</v>
      </c>
      <c r="B32" s="81" t="s">
        <v>99</v>
      </c>
      <c r="C32" s="190">
        <f t="shared" ref="C32:AN32" si="1">C33+C34+C35+C36+C37+C38+C39+C40+C41+C42+C43+C44+C45</f>
        <v>870196</v>
      </c>
      <c r="D32" s="190">
        <f t="shared" si="1"/>
        <v>797082</v>
      </c>
      <c r="E32" s="190">
        <f t="shared" si="1"/>
        <v>780732</v>
      </c>
      <c r="F32" s="190">
        <f t="shared" si="1"/>
        <v>744598</v>
      </c>
      <c r="G32" s="190">
        <f t="shared" si="1"/>
        <v>776498</v>
      </c>
      <c r="H32" s="190">
        <f t="shared" si="1"/>
        <v>676350</v>
      </c>
      <c r="I32" s="190">
        <f t="shared" si="1"/>
        <v>730313</v>
      </c>
      <c r="J32" s="190">
        <f t="shared" si="1"/>
        <v>758278</v>
      </c>
      <c r="K32" s="190">
        <f t="shared" si="1"/>
        <v>752036</v>
      </c>
      <c r="L32" s="190">
        <f t="shared" si="1"/>
        <v>770333</v>
      </c>
      <c r="M32" s="190">
        <f t="shared" si="1"/>
        <v>793056</v>
      </c>
      <c r="N32" s="190">
        <f t="shared" si="1"/>
        <v>793394</v>
      </c>
      <c r="O32" s="190">
        <f t="shared" si="1"/>
        <v>808067</v>
      </c>
      <c r="P32" s="190">
        <f t="shared" si="1"/>
        <v>806454</v>
      </c>
      <c r="Q32" s="190">
        <f t="shared" si="1"/>
        <v>836293</v>
      </c>
      <c r="R32" s="190">
        <f t="shared" si="1"/>
        <v>814629</v>
      </c>
      <c r="S32" s="190">
        <f t="shared" si="1"/>
        <v>809485</v>
      </c>
      <c r="T32" s="190">
        <f t="shared" si="1"/>
        <v>794070</v>
      </c>
      <c r="U32" s="190">
        <f t="shared" si="1"/>
        <v>771681</v>
      </c>
      <c r="V32" s="190">
        <f t="shared" si="1"/>
        <v>1106035.2999999998</v>
      </c>
      <c r="W32" s="190">
        <f t="shared" si="1"/>
        <v>1037956.6</v>
      </c>
      <c r="X32" s="190">
        <f t="shared" si="1"/>
        <v>1002533.2000000001</v>
      </c>
      <c r="Y32" s="190">
        <f t="shared" si="1"/>
        <v>970697.79999999993</v>
      </c>
      <c r="Z32" s="190">
        <f t="shared" si="1"/>
        <v>1004309</v>
      </c>
      <c r="AA32" s="190">
        <f t="shared" si="1"/>
        <v>884324.90000000014</v>
      </c>
      <c r="AB32" s="190">
        <f t="shared" si="1"/>
        <v>968909</v>
      </c>
      <c r="AC32" s="190">
        <f t="shared" si="1"/>
        <v>998436.00000000012</v>
      </c>
      <c r="AD32" s="190">
        <f t="shared" si="1"/>
        <v>983965.09999999986</v>
      </c>
      <c r="AE32" s="190">
        <f t="shared" si="1"/>
        <v>1008892.5</v>
      </c>
      <c r="AF32" s="190">
        <f t="shared" si="1"/>
        <v>1031636.3</v>
      </c>
      <c r="AG32" s="190">
        <f t="shared" si="1"/>
        <v>1038597.4</v>
      </c>
      <c r="AH32" s="190">
        <f t="shared" si="1"/>
        <v>1064762.5</v>
      </c>
      <c r="AI32" s="190">
        <f t="shared" si="1"/>
        <v>1085529.7</v>
      </c>
      <c r="AJ32" s="190">
        <f t="shared" si="1"/>
        <v>1131365.7</v>
      </c>
      <c r="AK32" s="190">
        <f t="shared" si="1"/>
        <v>1103340</v>
      </c>
      <c r="AL32" s="190">
        <f t="shared" si="1"/>
        <v>1109966.3</v>
      </c>
      <c r="AM32" s="190">
        <f t="shared" si="1"/>
        <v>1111950.2</v>
      </c>
      <c r="AN32" s="190">
        <f t="shared" si="1"/>
        <v>1106371</v>
      </c>
    </row>
    <row r="33" spans="1:40" ht="12" customHeight="1">
      <c r="A33" s="336"/>
      <c r="B33" s="82" t="s">
        <v>221</v>
      </c>
      <c r="C33" s="77">
        <v>2303</v>
      </c>
      <c r="D33" s="77">
        <v>2178</v>
      </c>
      <c r="E33" s="77">
        <v>1579</v>
      </c>
      <c r="F33" s="77">
        <v>1527</v>
      </c>
      <c r="G33" s="77">
        <v>1699</v>
      </c>
      <c r="H33" s="77">
        <v>1679</v>
      </c>
      <c r="I33" s="77">
        <v>1823</v>
      </c>
      <c r="J33" s="77">
        <v>1890</v>
      </c>
      <c r="K33" s="77">
        <v>1874</v>
      </c>
      <c r="L33" s="77">
        <v>1932</v>
      </c>
      <c r="M33" s="77">
        <v>1989</v>
      </c>
      <c r="N33" s="77">
        <v>2001</v>
      </c>
      <c r="O33" s="77">
        <v>2038</v>
      </c>
      <c r="P33" s="77">
        <v>2033</v>
      </c>
      <c r="Q33" s="77">
        <v>2108</v>
      </c>
      <c r="R33" s="77">
        <v>2040</v>
      </c>
      <c r="S33" s="77">
        <v>2027</v>
      </c>
      <c r="T33" s="77">
        <v>1988</v>
      </c>
      <c r="U33" s="77">
        <v>1932</v>
      </c>
      <c r="V33" s="77">
        <v>4267.2</v>
      </c>
      <c r="W33" s="77">
        <v>4035.1</v>
      </c>
      <c r="X33" s="77">
        <v>2924.5</v>
      </c>
      <c r="Y33" s="77">
        <v>2828.4</v>
      </c>
      <c r="Z33" s="77">
        <v>3214.3</v>
      </c>
      <c r="AA33" s="77">
        <v>2947.3</v>
      </c>
      <c r="AB33" s="77">
        <v>3249.8</v>
      </c>
      <c r="AC33" s="77">
        <v>3342.6</v>
      </c>
      <c r="AD33" s="77">
        <v>3292.7</v>
      </c>
      <c r="AE33" s="77">
        <v>3399</v>
      </c>
      <c r="AF33" s="77">
        <v>3475.3</v>
      </c>
      <c r="AG33" s="77">
        <v>3517.8</v>
      </c>
      <c r="AH33" s="77">
        <v>3605.8</v>
      </c>
      <c r="AI33" s="77">
        <v>3672.7</v>
      </c>
      <c r="AJ33" s="77">
        <v>3828.2</v>
      </c>
      <c r="AK33" s="77">
        <v>3708</v>
      </c>
      <c r="AL33" s="77">
        <v>3730.1</v>
      </c>
      <c r="AM33" s="269">
        <v>3736.8</v>
      </c>
      <c r="AN33" s="275">
        <v>3718</v>
      </c>
    </row>
    <row r="34" spans="1:40" ht="12" customHeight="1">
      <c r="A34" s="336"/>
      <c r="B34" s="82" t="s">
        <v>222</v>
      </c>
      <c r="C34" s="77">
        <v>47652</v>
      </c>
      <c r="D34" s="77">
        <v>50219</v>
      </c>
      <c r="E34" s="77">
        <v>43058</v>
      </c>
      <c r="F34" s="77">
        <v>41178</v>
      </c>
      <c r="G34" s="77">
        <v>43439</v>
      </c>
      <c r="H34" s="77">
        <v>41768</v>
      </c>
      <c r="I34" s="77">
        <v>45351</v>
      </c>
      <c r="J34" s="77">
        <v>47021</v>
      </c>
      <c r="K34" s="77">
        <v>46617</v>
      </c>
      <c r="L34" s="77">
        <v>48062</v>
      </c>
      <c r="M34" s="77">
        <v>49478</v>
      </c>
      <c r="N34" s="77">
        <v>44197</v>
      </c>
      <c r="O34" s="77">
        <v>35110</v>
      </c>
      <c r="P34" s="77">
        <v>44200</v>
      </c>
      <c r="Q34" s="77">
        <v>44200</v>
      </c>
      <c r="R34" s="77">
        <v>44180</v>
      </c>
      <c r="S34" s="77">
        <v>41761</v>
      </c>
      <c r="T34" s="77">
        <v>41619</v>
      </c>
      <c r="U34" s="77">
        <v>40669</v>
      </c>
      <c r="V34" s="77">
        <v>61471.199999999997</v>
      </c>
      <c r="W34" s="77">
        <v>64783</v>
      </c>
      <c r="X34" s="77">
        <v>55544.7</v>
      </c>
      <c r="Y34" s="77">
        <v>53119.4</v>
      </c>
      <c r="Z34" s="77">
        <v>56036.2</v>
      </c>
      <c r="AA34" s="77">
        <v>53880.6</v>
      </c>
      <c r="AB34" s="77">
        <v>59411.3</v>
      </c>
      <c r="AC34" s="77">
        <v>61107.1</v>
      </c>
      <c r="AD34" s="77">
        <v>60194</v>
      </c>
      <c r="AE34" s="77">
        <v>62137.9</v>
      </c>
      <c r="AF34" s="77">
        <v>63533.1</v>
      </c>
      <c r="AG34" s="77">
        <v>57103.199999999997</v>
      </c>
      <c r="AH34" s="77">
        <v>47384.800000000003</v>
      </c>
      <c r="AI34" s="77">
        <v>57103.199999999997</v>
      </c>
      <c r="AJ34" s="77">
        <v>57103.199999999997</v>
      </c>
      <c r="AK34" s="77">
        <v>57081</v>
      </c>
      <c r="AL34" s="77">
        <v>54865</v>
      </c>
      <c r="AM34" s="269">
        <v>55962</v>
      </c>
      <c r="AN34" s="275">
        <v>55744</v>
      </c>
    </row>
    <row r="35" spans="1:40" ht="12" customHeight="1">
      <c r="A35" s="336"/>
      <c r="B35" s="82" t="s">
        <v>223</v>
      </c>
      <c r="C35" s="77">
        <v>23057</v>
      </c>
      <c r="D35" s="77">
        <v>22243</v>
      </c>
      <c r="E35" s="77">
        <v>21391</v>
      </c>
      <c r="F35" s="77">
        <v>21174</v>
      </c>
      <c r="G35" s="77">
        <v>23033</v>
      </c>
      <c r="H35" s="77">
        <v>23290</v>
      </c>
      <c r="I35" s="77">
        <v>25565</v>
      </c>
      <c r="J35" s="77">
        <v>26551</v>
      </c>
      <c r="K35" s="77">
        <v>26169</v>
      </c>
      <c r="L35" s="77">
        <v>26290</v>
      </c>
      <c r="M35" s="77">
        <v>24982</v>
      </c>
      <c r="N35" s="77">
        <v>26787</v>
      </c>
      <c r="O35" s="77">
        <v>29443</v>
      </c>
      <c r="P35" s="77">
        <v>31534</v>
      </c>
      <c r="Q35" s="77">
        <v>32378</v>
      </c>
      <c r="R35" s="77">
        <v>31705</v>
      </c>
      <c r="S35" s="77">
        <v>31698</v>
      </c>
      <c r="T35" s="77">
        <v>31672</v>
      </c>
      <c r="U35" s="77">
        <v>33276</v>
      </c>
      <c r="V35" s="77">
        <v>35160.5</v>
      </c>
      <c r="W35" s="77">
        <v>33919.5</v>
      </c>
      <c r="X35" s="77">
        <v>32930.199999999997</v>
      </c>
      <c r="Y35" s="77">
        <v>32899.599999999999</v>
      </c>
      <c r="Z35" s="77">
        <v>34631.199999999997</v>
      </c>
      <c r="AA35" s="77">
        <v>34829.699999999997</v>
      </c>
      <c r="AB35" s="77">
        <v>38748.199999999997</v>
      </c>
      <c r="AC35" s="77">
        <v>39426.6</v>
      </c>
      <c r="AD35" s="77">
        <v>39051.599999999999</v>
      </c>
      <c r="AE35" s="77">
        <v>39545.800000000003</v>
      </c>
      <c r="AF35" s="77">
        <v>36400.199999999997</v>
      </c>
      <c r="AG35" s="77">
        <v>39784.199999999997</v>
      </c>
      <c r="AH35" s="77">
        <v>45124.1</v>
      </c>
      <c r="AI35" s="77">
        <v>48042</v>
      </c>
      <c r="AJ35" s="77">
        <v>49343.7</v>
      </c>
      <c r="AK35" s="77">
        <v>48009</v>
      </c>
      <c r="AL35" s="77">
        <v>48021.9</v>
      </c>
      <c r="AM35" s="269">
        <v>48029.8</v>
      </c>
      <c r="AN35" s="275">
        <v>53037</v>
      </c>
    </row>
    <row r="36" spans="1:40" ht="12" customHeight="1">
      <c r="A36" s="336"/>
      <c r="B36" s="82" t="s">
        <v>224</v>
      </c>
      <c r="C36" s="77">
        <v>23538</v>
      </c>
      <c r="D36" s="77">
        <v>21315</v>
      </c>
      <c r="E36" s="77">
        <v>21086</v>
      </c>
      <c r="F36" s="77">
        <v>21130</v>
      </c>
      <c r="G36" s="77">
        <v>21529</v>
      </c>
      <c r="H36" s="77">
        <v>19746</v>
      </c>
      <c r="I36" s="77">
        <v>20360</v>
      </c>
      <c r="J36" s="77">
        <v>21300</v>
      </c>
      <c r="K36" s="77">
        <v>21600</v>
      </c>
      <c r="L36" s="77">
        <v>21600</v>
      </c>
      <c r="M36" s="77">
        <v>22400</v>
      </c>
      <c r="N36" s="77">
        <v>23700</v>
      </c>
      <c r="O36" s="77">
        <v>24136</v>
      </c>
      <c r="P36" s="77">
        <v>24071</v>
      </c>
      <c r="Q36" s="77">
        <v>24963</v>
      </c>
      <c r="R36" s="77">
        <v>24162</v>
      </c>
      <c r="S36" s="77">
        <v>24008</v>
      </c>
      <c r="T36" s="77">
        <v>23551</v>
      </c>
      <c r="U36" s="77">
        <v>22887</v>
      </c>
      <c r="V36" s="77">
        <v>33346.800000000003</v>
      </c>
      <c r="W36" s="77">
        <v>30173.5</v>
      </c>
      <c r="X36" s="77">
        <v>30046.5</v>
      </c>
      <c r="Y36" s="77">
        <v>30114.2</v>
      </c>
      <c r="Z36" s="77">
        <v>30660</v>
      </c>
      <c r="AA36" s="77">
        <v>28079.4</v>
      </c>
      <c r="AB36" s="77">
        <v>29117</v>
      </c>
      <c r="AC36" s="77">
        <v>30480</v>
      </c>
      <c r="AD36" s="77">
        <v>30915</v>
      </c>
      <c r="AE36" s="77">
        <v>30915</v>
      </c>
      <c r="AF36" s="77">
        <v>31962</v>
      </c>
      <c r="AG36" s="77">
        <v>33447</v>
      </c>
      <c r="AH36" s="77">
        <v>34283.800000000003</v>
      </c>
      <c r="AI36" s="77">
        <v>34919.9</v>
      </c>
      <c r="AJ36" s="77">
        <v>36398.199999999997</v>
      </c>
      <c r="AK36" s="77">
        <v>35258</v>
      </c>
      <c r="AL36" s="77">
        <v>35468.5</v>
      </c>
      <c r="AM36" s="269">
        <v>35531.9</v>
      </c>
      <c r="AN36" s="275">
        <v>35354</v>
      </c>
    </row>
    <row r="37" spans="1:40" ht="12" customHeight="1">
      <c r="A37" s="336"/>
      <c r="B37" s="82" t="s">
        <v>225</v>
      </c>
      <c r="C37" s="77">
        <v>42427</v>
      </c>
      <c r="D37" s="77">
        <v>38830</v>
      </c>
      <c r="E37" s="77">
        <v>41959</v>
      </c>
      <c r="F37" s="77">
        <v>40283</v>
      </c>
      <c r="G37" s="77">
        <v>43560</v>
      </c>
      <c r="H37" s="77">
        <v>41125</v>
      </c>
      <c r="I37" s="77">
        <v>43063</v>
      </c>
      <c r="J37" s="77">
        <v>44158</v>
      </c>
      <c r="K37" s="77">
        <v>43438</v>
      </c>
      <c r="L37" s="77">
        <v>45034</v>
      </c>
      <c r="M37" s="77">
        <v>45471</v>
      </c>
      <c r="N37" s="77">
        <v>45567</v>
      </c>
      <c r="O37" s="77">
        <v>46404</v>
      </c>
      <c r="P37" s="77">
        <v>46279</v>
      </c>
      <c r="Q37" s="77">
        <v>47995</v>
      </c>
      <c r="R37" s="77">
        <v>46454</v>
      </c>
      <c r="S37" s="77">
        <v>46158</v>
      </c>
      <c r="T37" s="77">
        <v>45279</v>
      </c>
      <c r="U37" s="77">
        <v>44002</v>
      </c>
      <c r="V37" s="77">
        <v>58592.9</v>
      </c>
      <c r="W37" s="77">
        <v>55990.5</v>
      </c>
      <c r="X37" s="77">
        <v>59170.3</v>
      </c>
      <c r="Y37" s="77">
        <v>56879</v>
      </c>
      <c r="Z37" s="77">
        <v>61478.7</v>
      </c>
      <c r="AA37" s="77">
        <v>57180.800000000003</v>
      </c>
      <c r="AB37" s="77">
        <v>60868.800000000003</v>
      </c>
      <c r="AC37" s="77">
        <v>62171.199999999997</v>
      </c>
      <c r="AD37" s="77">
        <v>61787.6</v>
      </c>
      <c r="AE37" s="77">
        <v>64443.6</v>
      </c>
      <c r="AF37" s="77">
        <v>64926.3</v>
      </c>
      <c r="AG37" s="77">
        <v>65194.9</v>
      </c>
      <c r="AH37" s="77">
        <v>66826</v>
      </c>
      <c r="AI37" s="77">
        <v>68065.8</v>
      </c>
      <c r="AJ37" s="77">
        <v>70947.5</v>
      </c>
      <c r="AK37" s="77">
        <v>68724</v>
      </c>
      <c r="AL37" s="77">
        <v>69134.2</v>
      </c>
      <c r="AM37" s="269">
        <v>69257.8</v>
      </c>
      <c r="AN37" s="275">
        <v>68910</v>
      </c>
    </row>
    <row r="38" spans="1:40" ht="12" customHeight="1">
      <c r="A38" s="336"/>
      <c r="B38" s="82" t="s">
        <v>226</v>
      </c>
      <c r="C38" s="77">
        <v>23476</v>
      </c>
      <c r="D38" s="77">
        <v>24233</v>
      </c>
      <c r="E38" s="77">
        <v>23436</v>
      </c>
      <c r="F38" s="77">
        <v>23122</v>
      </c>
      <c r="G38" s="77">
        <v>22214</v>
      </c>
      <c r="H38" s="77">
        <v>21474</v>
      </c>
      <c r="I38" s="77">
        <v>23059</v>
      </c>
      <c r="J38" s="77">
        <v>23792</v>
      </c>
      <c r="K38" s="77">
        <v>23742</v>
      </c>
      <c r="L38" s="77">
        <v>24377</v>
      </c>
      <c r="M38" s="77">
        <v>25087</v>
      </c>
      <c r="N38" s="77">
        <v>28250</v>
      </c>
      <c r="O38" s="77">
        <v>29151</v>
      </c>
      <c r="P38" s="77">
        <v>29436</v>
      </c>
      <c r="Q38" s="77">
        <v>30259</v>
      </c>
      <c r="R38" s="77">
        <v>29520</v>
      </c>
      <c r="S38" s="77">
        <v>29950</v>
      </c>
      <c r="T38" s="77">
        <v>29529</v>
      </c>
      <c r="U38" s="77">
        <v>28987</v>
      </c>
      <c r="V38" s="77">
        <v>33480.300000000003</v>
      </c>
      <c r="W38" s="77">
        <v>32675.3</v>
      </c>
      <c r="X38" s="77">
        <v>31488.799999999999</v>
      </c>
      <c r="Y38" s="77">
        <v>31768</v>
      </c>
      <c r="Z38" s="77">
        <v>30682.799999999999</v>
      </c>
      <c r="AA38" s="77">
        <v>29846.7</v>
      </c>
      <c r="AB38" s="77">
        <v>32183.1</v>
      </c>
      <c r="AC38" s="77">
        <v>32991.5</v>
      </c>
      <c r="AD38" s="77">
        <v>32726.3</v>
      </c>
      <c r="AE38" s="77">
        <v>33653</v>
      </c>
      <c r="AF38" s="77">
        <v>34426.6</v>
      </c>
      <c r="AG38" s="77">
        <v>38457.1</v>
      </c>
      <c r="AH38" s="77">
        <v>40384.1</v>
      </c>
      <c r="AI38" s="77">
        <v>41416.5</v>
      </c>
      <c r="AJ38" s="77">
        <v>42771.199999999997</v>
      </c>
      <c r="AK38" s="77">
        <v>42362</v>
      </c>
      <c r="AL38" s="77">
        <v>43363.9</v>
      </c>
      <c r="AM38" s="269">
        <v>44016</v>
      </c>
      <c r="AN38" s="275">
        <v>44215</v>
      </c>
    </row>
    <row r="39" spans="1:40" ht="12" customHeight="1">
      <c r="A39" s="336"/>
      <c r="B39" s="87" t="s">
        <v>227</v>
      </c>
      <c r="C39" s="78">
        <v>171824</v>
      </c>
      <c r="D39" s="78">
        <v>159650</v>
      </c>
      <c r="E39" s="78">
        <v>165970</v>
      </c>
      <c r="F39" s="78">
        <v>158379</v>
      </c>
      <c r="G39" s="78">
        <v>150594</v>
      </c>
      <c r="H39" s="78">
        <v>135892</v>
      </c>
      <c r="I39" s="78">
        <v>148771</v>
      </c>
      <c r="J39" s="78">
        <v>157951</v>
      </c>
      <c r="K39" s="78">
        <v>162532</v>
      </c>
      <c r="L39" s="78">
        <v>168058</v>
      </c>
      <c r="M39" s="78">
        <v>170859</v>
      </c>
      <c r="N39" s="78">
        <v>173633</v>
      </c>
      <c r="O39" s="78">
        <v>179190</v>
      </c>
      <c r="P39" s="78">
        <v>177616</v>
      </c>
      <c r="Q39" s="78">
        <v>185346</v>
      </c>
      <c r="R39" s="78">
        <v>181682</v>
      </c>
      <c r="S39" s="78">
        <v>185279</v>
      </c>
      <c r="T39" s="78">
        <v>167217</v>
      </c>
      <c r="U39" s="78">
        <v>151265</v>
      </c>
      <c r="V39" s="78">
        <v>219363.20000000001</v>
      </c>
      <c r="W39" s="78">
        <v>205564.6</v>
      </c>
      <c r="X39" s="78">
        <v>210289.4</v>
      </c>
      <c r="Y39" s="78">
        <v>204400.5</v>
      </c>
      <c r="Z39" s="78">
        <v>194809.5</v>
      </c>
      <c r="AA39" s="78">
        <v>175426.4</v>
      </c>
      <c r="AB39" s="78">
        <v>199799</v>
      </c>
      <c r="AC39" s="78">
        <v>212128.2</v>
      </c>
      <c r="AD39" s="78">
        <v>212552.5</v>
      </c>
      <c r="AE39" s="78">
        <v>219779.20000000001</v>
      </c>
      <c r="AF39" s="78">
        <v>227911.1</v>
      </c>
      <c r="AG39" s="78">
        <v>233504</v>
      </c>
      <c r="AH39" s="78">
        <v>240976.5</v>
      </c>
      <c r="AI39" s="78">
        <v>241940.4</v>
      </c>
      <c r="AJ39" s="78">
        <v>255247.1</v>
      </c>
      <c r="AK39" s="78">
        <v>251673</v>
      </c>
      <c r="AL39" s="78">
        <v>259223.4</v>
      </c>
      <c r="AM39" s="270">
        <v>242373.9</v>
      </c>
      <c r="AN39" s="271">
        <v>226620</v>
      </c>
    </row>
    <row r="40" spans="1:40" ht="12" customHeight="1">
      <c r="A40" s="336"/>
      <c r="B40" s="82" t="s">
        <v>228</v>
      </c>
      <c r="C40" s="77">
        <v>347561</v>
      </c>
      <c r="D40" s="77">
        <v>307821</v>
      </c>
      <c r="E40" s="77">
        <v>295917</v>
      </c>
      <c r="F40" s="77">
        <v>280023</v>
      </c>
      <c r="G40" s="77">
        <v>307735</v>
      </c>
      <c r="H40" s="77">
        <v>246797</v>
      </c>
      <c r="I40" s="77">
        <v>275806</v>
      </c>
      <c r="J40" s="77">
        <v>281234</v>
      </c>
      <c r="K40" s="77">
        <v>278715</v>
      </c>
      <c r="L40" s="77">
        <v>290021</v>
      </c>
      <c r="M40" s="77">
        <v>305576</v>
      </c>
      <c r="N40" s="77">
        <v>299403</v>
      </c>
      <c r="O40" s="77">
        <v>308146</v>
      </c>
      <c r="P40" s="77">
        <v>291321</v>
      </c>
      <c r="Q40" s="77">
        <v>304904</v>
      </c>
      <c r="R40" s="77">
        <v>288134</v>
      </c>
      <c r="S40" s="77">
        <v>287298</v>
      </c>
      <c r="T40" s="77">
        <v>286321</v>
      </c>
      <c r="U40" s="77">
        <v>279793</v>
      </c>
      <c r="V40" s="77">
        <v>396219.9</v>
      </c>
      <c r="W40" s="77">
        <v>357072.1</v>
      </c>
      <c r="X40" s="77">
        <v>334386.59999999998</v>
      </c>
      <c r="Y40" s="77">
        <v>324827</v>
      </c>
      <c r="Z40" s="77">
        <v>350818.4</v>
      </c>
      <c r="AA40" s="77">
        <v>286284.7</v>
      </c>
      <c r="AB40" s="77">
        <v>325451</v>
      </c>
      <c r="AC40" s="77">
        <v>330037.2</v>
      </c>
      <c r="AD40" s="77">
        <v>325927.09999999998</v>
      </c>
      <c r="AE40" s="77">
        <v>340189.7</v>
      </c>
      <c r="AF40" s="77">
        <v>351948.3</v>
      </c>
      <c r="AG40" s="77">
        <v>346880.2</v>
      </c>
      <c r="AH40" s="77">
        <v>357633.5</v>
      </c>
      <c r="AI40" s="77">
        <v>348120.4</v>
      </c>
      <c r="AJ40" s="77">
        <v>366603.9</v>
      </c>
      <c r="AK40" s="77">
        <v>351573</v>
      </c>
      <c r="AL40" s="77">
        <v>359272.6</v>
      </c>
      <c r="AM40" s="269">
        <v>366458.1</v>
      </c>
      <c r="AN40" s="275">
        <v>367887</v>
      </c>
    </row>
    <row r="41" spans="1:40" ht="12" customHeight="1">
      <c r="A41" s="336"/>
      <c r="B41" s="82" t="s">
        <v>229</v>
      </c>
      <c r="C41" s="77">
        <v>94379</v>
      </c>
      <c r="D41" s="77">
        <v>82416</v>
      </c>
      <c r="E41" s="77">
        <v>82613</v>
      </c>
      <c r="F41" s="77">
        <v>77382</v>
      </c>
      <c r="G41" s="77">
        <v>78641</v>
      </c>
      <c r="H41" s="77">
        <v>70358</v>
      </c>
      <c r="I41" s="77">
        <v>71412</v>
      </c>
      <c r="J41" s="77">
        <v>77695</v>
      </c>
      <c r="K41" s="77">
        <v>69727</v>
      </c>
      <c r="L41" s="77">
        <v>66166</v>
      </c>
      <c r="M41" s="77">
        <v>68227</v>
      </c>
      <c r="N41" s="77">
        <v>70092</v>
      </c>
      <c r="O41" s="77">
        <v>72182</v>
      </c>
      <c r="P41" s="77">
        <v>73590</v>
      </c>
      <c r="Q41" s="77">
        <v>74702</v>
      </c>
      <c r="R41" s="77">
        <v>75837</v>
      </c>
      <c r="S41" s="77">
        <v>71052</v>
      </c>
      <c r="T41" s="77">
        <v>74500</v>
      </c>
      <c r="U41" s="77">
        <v>75270</v>
      </c>
      <c r="V41" s="77">
        <v>123062.7</v>
      </c>
      <c r="W41" s="77">
        <v>119733.2</v>
      </c>
      <c r="X41" s="77">
        <v>120028.9</v>
      </c>
      <c r="Y41" s="77">
        <v>113512.6</v>
      </c>
      <c r="Z41" s="77">
        <v>115561</v>
      </c>
      <c r="AA41" s="77">
        <v>103126.39999999999</v>
      </c>
      <c r="AB41" s="77">
        <v>104204.6</v>
      </c>
      <c r="AC41" s="77">
        <v>108327</v>
      </c>
      <c r="AD41" s="77">
        <v>97688.6</v>
      </c>
      <c r="AE41" s="77">
        <v>93166</v>
      </c>
      <c r="AF41" s="77">
        <v>94870.8</v>
      </c>
      <c r="AG41" s="77">
        <v>97489.2</v>
      </c>
      <c r="AH41" s="77">
        <v>101234.6</v>
      </c>
      <c r="AI41" s="77">
        <v>103228</v>
      </c>
      <c r="AJ41" s="77">
        <v>104855.1</v>
      </c>
      <c r="AK41" s="77">
        <v>107160</v>
      </c>
      <c r="AL41" s="77">
        <v>99325.2</v>
      </c>
      <c r="AM41" s="269">
        <v>106442</v>
      </c>
      <c r="AN41" s="275">
        <v>107622</v>
      </c>
    </row>
    <row r="42" spans="1:40" ht="12" customHeight="1">
      <c r="A42" s="336"/>
      <c r="B42" s="82" t="s">
        <v>230</v>
      </c>
      <c r="C42" s="77">
        <v>28588</v>
      </c>
      <c r="D42" s="77">
        <v>24868</v>
      </c>
      <c r="E42" s="77">
        <v>23989</v>
      </c>
      <c r="F42" s="77">
        <v>23446</v>
      </c>
      <c r="G42" s="77">
        <v>23656</v>
      </c>
      <c r="H42" s="77">
        <v>21628</v>
      </c>
      <c r="I42" s="77">
        <v>22590</v>
      </c>
      <c r="J42" s="77">
        <v>22337</v>
      </c>
      <c r="K42" s="77">
        <v>22789</v>
      </c>
      <c r="L42" s="77">
        <v>22959</v>
      </c>
      <c r="M42" s="77">
        <v>23326</v>
      </c>
      <c r="N42" s="77">
        <v>23712</v>
      </c>
      <c r="O42" s="77">
        <v>23820</v>
      </c>
      <c r="P42" s="77">
        <v>25232</v>
      </c>
      <c r="Q42" s="77">
        <v>25453</v>
      </c>
      <c r="R42" s="77">
        <v>23686</v>
      </c>
      <c r="S42" s="77">
        <v>21739</v>
      </c>
      <c r="T42" s="77">
        <v>22326</v>
      </c>
      <c r="U42" s="77">
        <v>22462</v>
      </c>
      <c r="V42" s="77">
        <v>46221.599999999999</v>
      </c>
      <c r="W42" s="77">
        <v>41343.9</v>
      </c>
      <c r="X42" s="77">
        <v>39131.5</v>
      </c>
      <c r="Y42" s="77">
        <v>37585</v>
      </c>
      <c r="Z42" s="77">
        <v>37540.300000000003</v>
      </c>
      <c r="AA42" s="77">
        <v>34503.5</v>
      </c>
      <c r="AB42" s="77">
        <v>37112.800000000003</v>
      </c>
      <c r="AC42" s="77">
        <v>37260.9</v>
      </c>
      <c r="AD42" s="77">
        <v>38168.9</v>
      </c>
      <c r="AE42" s="77">
        <v>38435</v>
      </c>
      <c r="AF42" s="77">
        <v>38972</v>
      </c>
      <c r="AG42" s="77">
        <v>39683.800000000003</v>
      </c>
      <c r="AH42" s="77">
        <v>39904</v>
      </c>
      <c r="AI42" s="77">
        <v>40292.1</v>
      </c>
      <c r="AJ42" s="77">
        <v>40681.199999999997</v>
      </c>
      <c r="AK42" s="77">
        <v>37844</v>
      </c>
      <c r="AL42" s="77">
        <v>35089.4</v>
      </c>
      <c r="AM42" s="269">
        <v>35659.1</v>
      </c>
      <c r="AN42" s="275">
        <v>36570</v>
      </c>
    </row>
    <row r="43" spans="1:40" ht="12" customHeight="1">
      <c r="A43" s="336"/>
      <c r="B43" s="82" t="s">
        <v>231</v>
      </c>
      <c r="C43" s="77">
        <v>61377</v>
      </c>
      <c r="D43" s="77">
        <v>59471</v>
      </c>
      <c r="E43" s="77">
        <v>56210</v>
      </c>
      <c r="F43" s="77">
        <v>53678</v>
      </c>
      <c r="G43" s="77">
        <v>57028</v>
      </c>
      <c r="H43" s="77">
        <v>49572</v>
      </c>
      <c r="I43" s="77">
        <v>49233</v>
      </c>
      <c r="J43" s="77">
        <v>50948</v>
      </c>
      <c r="K43" s="77">
        <v>51618</v>
      </c>
      <c r="L43" s="77">
        <v>52538</v>
      </c>
      <c r="M43" s="77">
        <v>52261</v>
      </c>
      <c r="N43" s="77">
        <v>52554</v>
      </c>
      <c r="O43" s="77">
        <v>54921</v>
      </c>
      <c r="P43" s="77">
        <v>57624</v>
      </c>
      <c r="Q43" s="77">
        <v>60353</v>
      </c>
      <c r="R43" s="77">
        <v>63714</v>
      </c>
      <c r="S43" s="77">
        <v>64970</v>
      </c>
      <c r="T43" s="77">
        <v>66659</v>
      </c>
      <c r="U43" s="77">
        <v>67807</v>
      </c>
      <c r="V43" s="77">
        <v>88378.1</v>
      </c>
      <c r="W43" s="77">
        <v>86492.4</v>
      </c>
      <c r="X43" s="77">
        <v>80963.100000000006</v>
      </c>
      <c r="Y43" s="77">
        <v>77516.7</v>
      </c>
      <c r="Z43" s="77">
        <v>83456.5</v>
      </c>
      <c r="AA43" s="77">
        <v>73436.899999999994</v>
      </c>
      <c r="AB43" s="77">
        <v>73490</v>
      </c>
      <c r="AC43" s="77">
        <v>75739.8</v>
      </c>
      <c r="AD43" s="77">
        <v>76522.600000000006</v>
      </c>
      <c r="AE43" s="77">
        <v>77919.3</v>
      </c>
      <c r="AF43" s="77">
        <v>77725.8</v>
      </c>
      <c r="AG43" s="77">
        <v>77877.5</v>
      </c>
      <c r="AH43" s="77">
        <v>81657.600000000006</v>
      </c>
      <c r="AI43" s="77">
        <v>92884.5</v>
      </c>
      <c r="AJ43" s="77">
        <v>97540.6</v>
      </c>
      <c r="AK43" s="77">
        <v>94091</v>
      </c>
      <c r="AL43" s="77">
        <v>96540</v>
      </c>
      <c r="AM43" s="269">
        <v>98638</v>
      </c>
      <c r="AN43" s="275">
        <v>100875</v>
      </c>
    </row>
    <row r="44" spans="1:40" ht="12" customHeight="1">
      <c r="A44" s="336"/>
      <c r="B44" s="82" t="s">
        <v>232</v>
      </c>
      <c r="C44" s="77">
        <v>3429</v>
      </c>
      <c r="D44" s="77">
        <v>3229</v>
      </c>
      <c r="E44" s="77">
        <v>2880</v>
      </c>
      <c r="F44" s="77">
        <v>2619</v>
      </c>
      <c r="G44" s="77">
        <v>2807</v>
      </c>
      <c r="H44" s="77">
        <v>2429</v>
      </c>
      <c r="I44" s="77">
        <v>2637</v>
      </c>
      <c r="J44" s="77">
        <v>2734</v>
      </c>
      <c r="K44" s="77">
        <v>2710</v>
      </c>
      <c r="L44" s="77">
        <v>2794</v>
      </c>
      <c r="M44" s="77">
        <v>2876</v>
      </c>
      <c r="N44" s="77">
        <v>2894</v>
      </c>
      <c r="O44" s="77">
        <v>2947</v>
      </c>
      <c r="P44" s="77">
        <v>2939</v>
      </c>
      <c r="Q44" s="77">
        <v>3048</v>
      </c>
      <c r="R44" s="77">
        <v>2950</v>
      </c>
      <c r="S44" s="77">
        <v>2931</v>
      </c>
      <c r="T44" s="77">
        <v>2875</v>
      </c>
      <c r="U44" s="77">
        <v>2794</v>
      </c>
      <c r="V44" s="77">
        <v>5657.7</v>
      </c>
      <c r="W44" s="77">
        <v>5327.2</v>
      </c>
      <c r="X44" s="77">
        <v>4752.3</v>
      </c>
      <c r="Y44" s="77">
        <v>4321.1000000000004</v>
      </c>
      <c r="Z44" s="77">
        <v>4631.5</v>
      </c>
      <c r="AA44" s="77">
        <v>4007.1</v>
      </c>
      <c r="AB44" s="77">
        <v>4418.3999999999996</v>
      </c>
      <c r="AC44" s="77">
        <v>4544.5</v>
      </c>
      <c r="AD44" s="77">
        <v>4476.6000000000004</v>
      </c>
      <c r="AE44" s="77">
        <v>4621.2</v>
      </c>
      <c r="AF44" s="77">
        <v>4725</v>
      </c>
      <c r="AG44" s="77">
        <v>4782.7</v>
      </c>
      <c r="AH44" s="77">
        <v>4902.3999999999996</v>
      </c>
      <c r="AI44" s="77">
        <v>4993.3999999999996</v>
      </c>
      <c r="AJ44" s="77">
        <v>5204.8</v>
      </c>
      <c r="AK44" s="77">
        <v>5042</v>
      </c>
      <c r="AL44" s="77">
        <v>5072.1000000000004</v>
      </c>
      <c r="AM44" s="269">
        <v>5081.2</v>
      </c>
      <c r="AN44" s="275">
        <v>5056</v>
      </c>
    </row>
    <row r="45" spans="1:40" ht="12" customHeight="1">
      <c r="A45" s="337"/>
      <c r="B45" s="84" t="s">
        <v>233</v>
      </c>
      <c r="C45" s="77">
        <v>585</v>
      </c>
      <c r="D45" s="77">
        <v>609</v>
      </c>
      <c r="E45" s="77">
        <v>644</v>
      </c>
      <c r="F45" s="77">
        <v>657</v>
      </c>
      <c r="G45" s="77">
        <v>563</v>
      </c>
      <c r="H45" s="77">
        <v>592</v>
      </c>
      <c r="I45" s="77">
        <v>643</v>
      </c>
      <c r="J45" s="77">
        <v>667</v>
      </c>
      <c r="K45" s="77">
        <v>505</v>
      </c>
      <c r="L45" s="77">
        <v>502</v>
      </c>
      <c r="M45" s="77">
        <v>524</v>
      </c>
      <c r="N45" s="77">
        <v>604</v>
      </c>
      <c r="O45" s="77">
        <v>579</v>
      </c>
      <c r="P45" s="77">
        <v>579</v>
      </c>
      <c r="Q45" s="77">
        <v>584</v>
      </c>
      <c r="R45" s="77">
        <v>565</v>
      </c>
      <c r="S45" s="77">
        <v>614</v>
      </c>
      <c r="T45" s="77">
        <v>534</v>
      </c>
      <c r="U45" s="77">
        <v>537</v>
      </c>
      <c r="V45" s="77">
        <v>813.2</v>
      </c>
      <c r="W45" s="77">
        <v>846.3</v>
      </c>
      <c r="X45" s="77">
        <v>876.4</v>
      </c>
      <c r="Y45" s="77">
        <v>926.3</v>
      </c>
      <c r="Z45" s="77">
        <v>788.6</v>
      </c>
      <c r="AA45" s="77">
        <v>775.4</v>
      </c>
      <c r="AB45" s="77">
        <v>855</v>
      </c>
      <c r="AC45" s="77">
        <v>879.4</v>
      </c>
      <c r="AD45" s="77">
        <v>661.6</v>
      </c>
      <c r="AE45" s="77">
        <v>687.8</v>
      </c>
      <c r="AF45" s="77">
        <v>759.8</v>
      </c>
      <c r="AG45" s="77">
        <v>875.8</v>
      </c>
      <c r="AH45" s="77">
        <v>845.3</v>
      </c>
      <c r="AI45" s="77">
        <v>850.8</v>
      </c>
      <c r="AJ45" s="77">
        <v>841</v>
      </c>
      <c r="AK45" s="77">
        <v>815</v>
      </c>
      <c r="AL45" s="77">
        <v>860</v>
      </c>
      <c r="AM45" s="269">
        <v>763.6</v>
      </c>
      <c r="AN45" s="275">
        <v>763</v>
      </c>
    </row>
    <row r="46" spans="1:40" s="9" customFormat="1" ht="12" customHeight="1">
      <c r="A46" s="1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70"/>
      <c r="AL46" s="70"/>
      <c r="AM46" s="70"/>
    </row>
    <row r="47" spans="1:40" s="9" customFormat="1" ht="12" customHeight="1">
      <c r="A47" s="11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0"/>
      <c r="AL47" s="70"/>
      <c r="AM47" s="70"/>
    </row>
    <row r="48" spans="1:40" ht="12" customHeight="1">
      <c r="A48" s="325"/>
      <c r="B48" s="326"/>
      <c r="C48" s="315" t="s">
        <v>4</v>
      </c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</row>
    <row r="49" spans="1:40" ht="12" customHeight="1">
      <c r="A49" s="327"/>
      <c r="B49" s="328"/>
      <c r="C49" s="315" t="s">
        <v>172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 t="s">
        <v>173</v>
      </c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</row>
    <row r="50" spans="1:40" ht="12" customHeight="1">
      <c r="A50" s="329"/>
      <c r="B50" s="330"/>
      <c r="C50" s="315" t="s">
        <v>3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 t="s">
        <v>3</v>
      </c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</row>
    <row r="51" spans="1:40" s="76" customFormat="1" ht="12" customHeight="1">
      <c r="A51" s="86" t="s">
        <v>170</v>
      </c>
      <c r="B51" s="265" t="s">
        <v>98</v>
      </c>
      <c r="C51" s="264">
        <v>2001</v>
      </c>
      <c r="D51" s="264">
        <v>2002</v>
      </c>
      <c r="E51" s="264">
        <v>2003</v>
      </c>
      <c r="F51" s="264">
        <v>2004</v>
      </c>
      <c r="G51" s="264">
        <v>2005</v>
      </c>
      <c r="H51" s="264">
        <v>2006</v>
      </c>
      <c r="I51" s="264">
        <v>2007</v>
      </c>
      <c r="J51" s="264">
        <v>2008</v>
      </c>
      <c r="K51" s="264">
        <v>2009</v>
      </c>
      <c r="L51" s="264">
        <v>2010</v>
      </c>
      <c r="M51" s="264">
        <v>2011</v>
      </c>
      <c r="N51" s="264">
        <v>2012</v>
      </c>
      <c r="O51" s="264">
        <v>2013</v>
      </c>
      <c r="P51" s="264">
        <v>2014</v>
      </c>
      <c r="Q51" s="264">
        <v>2015</v>
      </c>
      <c r="R51" s="264">
        <v>2016</v>
      </c>
      <c r="S51" s="264">
        <v>2017</v>
      </c>
      <c r="T51" s="264">
        <v>2018</v>
      </c>
      <c r="U51" s="264">
        <v>2019</v>
      </c>
      <c r="V51" s="264">
        <v>2001</v>
      </c>
      <c r="W51" s="264">
        <v>2002</v>
      </c>
      <c r="X51" s="264">
        <v>2003</v>
      </c>
      <c r="Y51" s="264">
        <v>2004</v>
      </c>
      <c r="Z51" s="264">
        <v>2005</v>
      </c>
      <c r="AA51" s="264">
        <v>2006</v>
      </c>
      <c r="AB51" s="264">
        <v>2007</v>
      </c>
      <c r="AC51" s="264">
        <v>2008</v>
      </c>
      <c r="AD51" s="264">
        <v>2009</v>
      </c>
      <c r="AE51" s="264">
        <v>2010</v>
      </c>
      <c r="AF51" s="264">
        <v>2011</v>
      </c>
      <c r="AG51" s="264">
        <v>2012</v>
      </c>
      <c r="AH51" s="264">
        <v>2013</v>
      </c>
      <c r="AI51" s="264">
        <v>2014</v>
      </c>
      <c r="AJ51" s="264">
        <v>2015</v>
      </c>
      <c r="AK51" s="264">
        <v>2016</v>
      </c>
      <c r="AL51" s="264">
        <v>2017</v>
      </c>
      <c r="AM51" s="264">
        <v>2018</v>
      </c>
      <c r="AN51" s="264">
        <v>2019</v>
      </c>
    </row>
    <row r="52" spans="1:40" s="10" customFormat="1" ht="12" customHeight="1">
      <c r="A52" s="339" t="s">
        <v>176</v>
      </c>
      <c r="B52" s="81" t="s">
        <v>99</v>
      </c>
      <c r="C52" s="190">
        <f t="shared" ref="C52:AN52" si="2">C53+C54+C55+C56+C57+C58+C59+C60+C61+C62+C63+C64+C65</f>
        <v>30583</v>
      </c>
      <c r="D52" s="190">
        <f t="shared" si="2"/>
        <v>31704</v>
      </c>
      <c r="E52" s="190">
        <f t="shared" si="2"/>
        <v>35044</v>
      </c>
      <c r="F52" s="190">
        <f t="shared" si="2"/>
        <v>32815</v>
      </c>
      <c r="G52" s="190">
        <f t="shared" si="2"/>
        <v>33769</v>
      </c>
      <c r="H52" s="190">
        <f t="shared" si="2"/>
        <v>34401</v>
      </c>
      <c r="I52" s="190">
        <f t="shared" si="2"/>
        <v>36363</v>
      </c>
      <c r="J52" s="190">
        <f t="shared" si="2"/>
        <v>35528</v>
      </c>
      <c r="K52" s="190">
        <f t="shared" si="2"/>
        <v>34345</v>
      </c>
      <c r="L52" s="190">
        <f t="shared" si="2"/>
        <v>35702</v>
      </c>
      <c r="M52" s="190">
        <f t="shared" si="2"/>
        <v>36947</v>
      </c>
      <c r="N52" s="190">
        <f t="shared" si="2"/>
        <v>35462</v>
      </c>
      <c r="O52" s="190">
        <f t="shared" si="2"/>
        <v>35138</v>
      </c>
      <c r="P52" s="190">
        <f t="shared" si="2"/>
        <v>35763</v>
      </c>
      <c r="Q52" s="190">
        <f t="shared" si="2"/>
        <v>35875</v>
      </c>
      <c r="R52" s="190">
        <f t="shared" si="2"/>
        <v>26078</v>
      </c>
      <c r="S52" s="190">
        <f t="shared" si="2"/>
        <v>21325</v>
      </c>
      <c r="T52" s="190">
        <f t="shared" si="2"/>
        <v>30051</v>
      </c>
      <c r="U52" s="190">
        <f t="shared" si="2"/>
        <v>30455</v>
      </c>
      <c r="V52" s="190">
        <f t="shared" si="2"/>
        <v>142702.79999999999</v>
      </c>
      <c r="W52" s="190">
        <f t="shared" si="2"/>
        <v>147257.9</v>
      </c>
      <c r="X52" s="190">
        <f t="shared" si="2"/>
        <v>159548.30000000002</v>
      </c>
      <c r="Y52" s="190">
        <f t="shared" si="2"/>
        <v>150721.00000000003</v>
      </c>
      <c r="Z52" s="190">
        <f t="shared" si="2"/>
        <v>156012.5</v>
      </c>
      <c r="AA52" s="190">
        <f t="shared" si="2"/>
        <v>159224.80000000002</v>
      </c>
      <c r="AB52" s="190">
        <f t="shared" si="2"/>
        <v>167869.59999999998</v>
      </c>
      <c r="AC52" s="190">
        <f t="shared" si="2"/>
        <v>165739.80000000002</v>
      </c>
      <c r="AD52" s="190">
        <f t="shared" si="2"/>
        <v>160217.39999999997</v>
      </c>
      <c r="AE52" s="190">
        <f t="shared" si="2"/>
        <v>167139.9</v>
      </c>
      <c r="AF52" s="190">
        <f t="shared" si="2"/>
        <v>172671.1</v>
      </c>
      <c r="AG52" s="190">
        <f t="shared" si="2"/>
        <v>162545.00000000003</v>
      </c>
      <c r="AH52" s="190">
        <f t="shared" si="2"/>
        <v>160843.30000000002</v>
      </c>
      <c r="AI52" s="190">
        <f t="shared" si="2"/>
        <v>163733.79999999999</v>
      </c>
      <c r="AJ52" s="190">
        <f t="shared" si="2"/>
        <v>164421.6</v>
      </c>
      <c r="AK52" s="190">
        <f t="shared" si="2"/>
        <v>121017</v>
      </c>
      <c r="AL52" s="190">
        <f t="shared" si="2"/>
        <v>93451.39999999998</v>
      </c>
      <c r="AM52" s="190">
        <f t="shared" si="2"/>
        <v>129073.2</v>
      </c>
      <c r="AN52" s="190">
        <f t="shared" si="2"/>
        <v>131470</v>
      </c>
    </row>
    <row r="53" spans="1:40" ht="12" customHeight="1">
      <c r="A53" s="340"/>
      <c r="B53" s="82" t="s">
        <v>221</v>
      </c>
      <c r="C53" s="77">
        <v>16</v>
      </c>
      <c r="D53" s="77">
        <v>13</v>
      </c>
      <c r="E53" s="77">
        <v>10</v>
      </c>
      <c r="F53" s="77">
        <v>11</v>
      </c>
      <c r="G53" s="77">
        <v>11</v>
      </c>
      <c r="H53" s="77">
        <v>10</v>
      </c>
      <c r="I53" s="77">
        <v>11</v>
      </c>
      <c r="J53" s="77">
        <v>11</v>
      </c>
      <c r="K53" s="77">
        <v>11</v>
      </c>
      <c r="L53" s="77">
        <v>11</v>
      </c>
      <c r="M53" s="77">
        <v>11</v>
      </c>
      <c r="N53" s="77">
        <v>11</v>
      </c>
      <c r="O53" s="77">
        <v>11</v>
      </c>
      <c r="P53" s="77">
        <v>11</v>
      </c>
      <c r="Q53" s="77">
        <v>11</v>
      </c>
      <c r="R53" s="77">
        <v>8</v>
      </c>
      <c r="S53" s="77">
        <v>7</v>
      </c>
      <c r="T53" s="77">
        <v>10</v>
      </c>
      <c r="U53" s="77">
        <v>10</v>
      </c>
      <c r="V53" s="77">
        <v>67.3</v>
      </c>
      <c r="W53" s="77">
        <v>52.6</v>
      </c>
      <c r="X53" s="77">
        <v>43.7</v>
      </c>
      <c r="Y53" s="77">
        <v>45.6</v>
      </c>
      <c r="Z53" s="77">
        <v>47.9</v>
      </c>
      <c r="AA53" s="77">
        <v>40.700000000000003</v>
      </c>
      <c r="AB53" s="77">
        <v>42.9</v>
      </c>
      <c r="AC53" s="77">
        <v>42.2</v>
      </c>
      <c r="AD53" s="77">
        <v>41</v>
      </c>
      <c r="AE53" s="77">
        <v>41.9</v>
      </c>
      <c r="AF53" s="77">
        <v>43.3</v>
      </c>
      <c r="AG53" s="77">
        <v>40.700000000000003</v>
      </c>
      <c r="AH53" s="77">
        <v>40.299999999999997</v>
      </c>
      <c r="AI53" s="77">
        <v>40.9</v>
      </c>
      <c r="AJ53" s="77">
        <v>41.1</v>
      </c>
      <c r="AK53" s="77">
        <v>30</v>
      </c>
      <c r="AL53" s="77">
        <v>23.2</v>
      </c>
      <c r="AM53" s="269">
        <v>32</v>
      </c>
      <c r="AN53" s="275">
        <v>33</v>
      </c>
    </row>
    <row r="54" spans="1:40" ht="12" customHeight="1">
      <c r="A54" s="340"/>
      <c r="B54" s="82" t="s">
        <v>222</v>
      </c>
      <c r="C54" s="77">
        <v>177</v>
      </c>
      <c r="D54" s="77">
        <v>188</v>
      </c>
      <c r="E54" s="77">
        <v>229</v>
      </c>
      <c r="F54" s="77">
        <v>196</v>
      </c>
      <c r="G54" s="77">
        <v>207</v>
      </c>
      <c r="H54" s="77">
        <v>206</v>
      </c>
      <c r="I54" s="77">
        <v>218</v>
      </c>
      <c r="J54" s="77">
        <v>212</v>
      </c>
      <c r="K54" s="77">
        <v>206</v>
      </c>
      <c r="L54" s="77">
        <v>210</v>
      </c>
      <c r="M54" s="77">
        <v>217</v>
      </c>
      <c r="N54" s="77">
        <v>208</v>
      </c>
      <c r="O54" s="77">
        <v>206</v>
      </c>
      <c r="P54" s="77">
        <v>209</v>
      </c>
      <c r="Q54" s="77">
        <v>210</v>
      </c>
      <c r="R54" s="77">
        <v>153</v>
      </c>
      <c r="S54" s="77">
        <v>125</v>
      </c>
      <c r="T54" s="77">
        <v>176</v>
      </c>
      <c r="U54" s="77">
        <v>178</v>
      </c>
      <c r="V54" s="77">
        <v>826.2</v>
      </c>
      <c r="W54" s="77">
        <v>872.3</v>
      </c>
      <c r="X54" s="77">
        <v>1043.5</v>
      </c>
      <c r="Y54" s="77">
        <v>899.3</v>
      </c>
      <c r="Z54" s="77">
        <v>956.2</v>
      </c>
      <c r="AA54" s="77">
        <v>953.7</v>
      </c>
      <c r="AB54" s="77">
        <v>1005.7</v>
      </c>
      <c r="AC54" s="77">
        <v>989.3</v>
      </c>
      <c r="AD54" s="77">
        <v>962.3</v>
      </c>
      <c r="AE54" s="77">
        <v>983.9</v>
      </c>
      <c r="AF54" s="77">
        <v>1016.7</v>
      </c>
      <c r="AG54" s="77">
        <v>955.7</v>
      </c>
      <c r="AH54" s="77">
        <v>945.5</v>
      </c>
      <c r="AI54" s="77">
        <v>960.1</v>
      </c>
      <c r="AJ54" s="77">
        <v>964.3</v>
      </c>
      <c r="AK54" s="77">
        <v>710</v>
      </c>
      <c r="AL54" s="77">
        <v>548.29999999999995</v>
      </c>
      <c r="AM54" s="269">
        <v>757.3</v>
      </c>
      <c r="AN54" s="275">
        <v>771</v>
      </c>
    </row>
    <row r="55" spans="1:40" ht="12" customHeight="1">
      <c r="A55" s="340"/>
      <c r="B55" s="82" t="s">
        <v>223</v>
      </c>
      <c r="C55" s="77">
        <v>127</v>
      </c>
      <c r="D55" s="77">
        <v>120</v>
      </c>
      <c r="E55" s="77">
        <v>105</v>
      </c>
      <c r="F55" s="77">
        <v>65</v>
      </c>
      <c r="G55" s="77">
        <v>29</v>
      </c>
      <c r="H55" s="77">
        <v>21</v>
      </c>
      <c r="I55" s="77">
        <v>22</v>
      </c>
      <c r="J55" s="77">
        <v>29</v>
      </c>
      <c r="K55" s="77">
        <v>28</v>
      </c>
      <c r="L55" s="77">
        <v>28</v>
      </c>
      <c r="M55" s="77">
        <v>29</v>
      </c>
      <c r="N55" s="77">
        <v>28</v>
      </c>
      <c r="O55" s="77">
        <v>28</v>
      </c>
      <c r="P55" s="77">
        <v>28</v>
      </c>
      <c r="Q55" s="77">
        <v>28</v>
      </c>
      <c r="R55" s="77">
        <v>21</v>
      </c>
      <c r="S55" s="77">
        <v>17</v>
      </c>
      <c r="T55" s="77">
        <v>24</v>
      </c>
      <c r="U55" s="77">
        <v>24</v>
      </c>
      <c r="V55" s="77">
        <v>595.4</v>
      </c>
      <c r="W55" s="77">
        <v>557.20000000000005</v>
      </c>
      <c r="X55" s="77">
        <v>477</v>
      </c>
      <c r="Y55" s="77">
        <v>298.7</v>
      </c>
      <c r="Z55" s="77">
        <v>124.9</v>
      </c>
      <c r="AA55" s="77">
        <v>97</v>
      </c>
      <c r="AB55" s="77">
        <v>102.3</v>
      </c>
      <c r="AC55" s="77">
        <v>137.4</v>
      </c>
      <c r="AD55" s="77">
        <v>133.69999999999999</v>
      </c>
      <c r="AE55" s="77">
        <v>136.69999999999999</v>
      </c>
      <c r="AF55" s="77">
        <v>141.19999999999999</v>
      </c>
      <c r="AG55" s="77">
        <v>132.69999999999999</v>
      </c>
      <c r="AH55" s="77">
        <v>131.30000000000001</v>
      </c>
      <c r="AI55" s="77">
        <v>133.30000000000001</v>
      </c>
      <c r="AJ55" s="77">
        <v>133.9</v>
      </c>
      <c r="AK55" s="77">
        <v>99</v>
      </c>
      <c r="AL55" s="77">
        <v>76.5</v>
      </c>
      <c r="AM55" s="269">
        <v>105.7</v>
      </c>
      <c r="AN55" s="275">
        <v>108</v>
      </c>
    </row>
    <row r="56" spans="1:40" ht="12" customHeight="1">
      <c r="A56" s="340"/>
      <c r="B56" s="82" t="s">
        <v>224</v>
      </c>
      <c r="C56" s="77">
        <v>95</v>
      </c>
      <c r="D56" s="77">
        <v>94</v>
      </c>
      <c r="E56" s="77">
        <v>105</v>
      </c>
      <c r="F56" s="77">
        <v>96</v>
      </c>
      <c r="G56" s="77">
        <v>94</v>
      </c>
      <c r="H56" s="77">
        <v>94</v>
      </c>
      <c r="I56" s="77">
        <v>100</v>
      </c>
      <c r="J56" s="77">
        <v>98</v>
      </c>
      <c r="K56" s="77">
        <v>96</v>
      </c>
      <c r="L56" s="77">
        <v>98</v>
      </c>
      <c r="M56" s="77">
        <v>102</v>
      </c>
      <c r="N56" s="77">
        <v>98</v>
      </c>
      <c r="O56" s="77">
        <v>98</v>
      </c>
      <c r="P56" s="77">
        <v>100</v>
      </c>
      <c r="Q56" s="77">
        <v>100</v>
      </c>
      <c r="R56" s="77">
        <v>73</v>
      </c>
      <c r="S56" s="77">
        <v>60</v>
      </c>
      <c r="T56" s="77">
        <v>84</v>
      </c>
      <c r="U56" s="77">
        <v>86</v>
      </c>
      <c r="V56" s="77">
        <v>379.7</v>
      </c>
      <c r="W56" s="77">
        <v>373.4</v>
      </c>
      <c r="X56" s="77">
        <v>422.5</v>
      </c>
      <c r="Y56" s="77">
        <v>380.5</v>
      </c>
      <c r="Z56" s="77">
        <v>377.7</v>
      </c>
      <c r="AA56" s="77">
        <v>377.1</v>
      </c>
      <c r="AB56" s="77">
        <v>397.6</v>
      </c>
      <c r="AC56" s="77">
        <v>391.2</v>
      </c>
      <c r="AD56" s="77">
        <v>380.5</v>
      </c>
      <c r="AE56" s="77">
        <v>389.1</v>
      </c>
      <c r="AF56" s="77">
        <v>402.1</v>
      </c>
      <c r="AG56" s="77">
        <v>378</v>
      </c>
      <c r="AH56" s="77">
        <v>374</v>
      </c>
      <c r="AI56" s="77">
        <v>379.8</v>
      </c>
      <c r="AJ56" s="77">
        <v>381.5</v>
      </c>
      <c r="AK56" s="77">
        <v>282</v>
      </c>
      <c r="AL56" s="77">
        <v>217.7</v>
      </c>
      <c r="AM56" s="269">
        <v>300.60000000000002</v>
      </c>
      <c r="AN56" s="275">
        <v>306</v>
      </c>
    </row>
    <row r="57" spans="1:40" ht="12" customHeight="1">
      <c r="A57" s="340"/>
      <c r="B57" s="82" t="s">
        <v>225</v>
      </c>
      <c r="C57" s="77">
        <v>36</v>
      </c>
      <c r="D57" s="77">
        <v>39</v>
      </c>
      <c r="E57" s="77">
        <v>54</v>
      </c>
      <c r="F57" s="77">
        <v>42</v>
      </c>
      <c r="G57" s="77">
        <v>46</v>
      </c>
      <c r="H57" s="77">
        <v>42</v>
      </c>
      <c r="I57" s="77">
        <v>44</v>
      </c>
      <c r="J57" s="77">
        <v>42</v>
      </c>
      <c r="K57" s="77">
        <v>40</v>
      </c>
      <c r="L57" s="77">
        <v>40</v>
      </c>
      <c r="M57" s="77">
        <v>42</v>
      </c>
      <c r="N57" s="77">
        <v>40</v>
      </c>
      <c r="O57" s="77">
        <v>40</v>
      </c>
      <c r="P57" s="77">
        <v>40</v>
      </c>
      <c r="Q57" s="77">
        <v>40</v>
      </c>
      <c r="R57" s="77">
        <v>29</v>
      </c>
      <c r="S57" s="77">
        <v>24</v>
      </c>
      <c r="T57" s="77">
        <v>34</v>
      </c>
      <c r="U57" s="77">
        <v>34</v>
      </c>
      <c r="V57" s="77">
        <v>150.4</v>
      </c>
      <c r="W57" s="77">
        <v>165</v>
      </c>
      <c r="X57" s="77">
        <v>213.9</v>
      </c>
      <c r="Y57" s="77">
        <v>184.9</v>
      </c>
      <c r="Z57" s="77">
        <v>186.3</v>
      </c>
      <c r="AA57" s="77">
        <v>174.5</v>
      </c>
      <c r="AB57" s="77">
        <v>184</v>
      </c>
      <c r="AC57" s="77">
        <v>181</v>
      </c>
      <c r="AD57" s="77">
        <v>176</v>
      </c>
      <c r="AE57" s="77">
        <v>180</v>
      </c>
      <c r="AF57" s="77">
        <v>186</v>
      </c>
      <c r="AG57" s="77">
        <v>174.9</v>
      </c>
      <c r="AH57" s="77">
        <v>173</v>
      </c>
      <c r="AI57" s="77">
        <v>175.7</v>
      </c>
      <c r="AJ57" s="77">
        <v>176.5</v>
      </c>
      <c r="AK57" s="77">
        <v>130</v>
      </c>
      <c r="AL57" s="77">
        <v>100.3</v>
      </c>
      <c r="AM57" s="269">
        <v>138.69999999999999</v>
      </c>
      <c r="AN57" s="275">
        <v>141</v>
      </c>
    </row>
    <row r="58" spans="1:40" ht="12" customHeight="1">
      <c r="A58" s="340"/>
      <c r="B58" s="82" t="s">
        <v>226</v>
      </c>
      <c r="C58" s="77">
        <v>90</v>
      </c>
      <c r="D58" s="77">
        <v>79</v>
      </c>
      <c r="E58" s="77">
        <v>93</v>
      </c>
      <c r="F58" s="77">
        <v>86</v>
      </c>
      <c r="G58" s="77">
        <v>81</v>
      </c>
      <c r="H58" s="77">
        <v>75</v>
      </c>
      <c r="I58" s="77">
        <v>79</v>
      </c>
      <c r="J58" s="77">
        <v>77</v>
      </c>
      <c r="K58" s="77">
        <v>75</v>
      </c>
      <c r="L58" s="77">
        <v>77</v>
      </c>
      <c r="M58" s="77">
        <v>79</v>
      </c>
      <c r="N58" s="77">
        <v>122</v>
      </c>
      <c r="O58" s="77">
        <v>126</v>
      </c>
      <c r="P58" s="77">
        <v>137</v>
      </c>
      <c r="Q58" s="77">
        <v>137</v>
      </c>
      <c r="R58" s="77">
        <v>99</v>
      </c>
      <c r="S58" s="77">
        <v>81</v>
      </c>
      <c r="T58" s="77">
        <v>114</v>
      </c>
      <c r="U58" s="77">
        <v>115</v>
      </c>
      <c r="V58" s="77">
        <v>376.2</v>
      </c>
      <c r="W58" s="77">
        <v>318.7</v>
      </c>
      <c r="X58" s="77">
        <v>380.6</v>
      </c>
      <c r="Y58" s="77">
        <v>356.5</v>
      </c>
      <c r="Z58" s="77">
        <v>332.8</v>
      </c>
      <c r="AA58" s="77">
        <v>308.7</v>
      </c>
      <c r="AB58" s="77">
        <v>325.5</v>
      </c>
      <c r="AC58" s="77">
        <v>320.2</v>
      </c>
      <c r="AD58" s="77">
        <v>311.5</v>
      </c>
      <c r="AE58" s="77">
        <v>318.5</v>
      </c>
      <c r="AF58" s="77">
        <v>329.1</v>
      </c>
      <c r="AG58" s="77">
        <v>496.5</v>
      </c>
      <c r="AH58" s="77">
        <v>511</v>
      </c>
      <c r="AI58" s="77">
        <v>554.29999999999995</v>
      </c>
      <c r="AJ58" s="77">
        <v>556.79999999999995</v>
      </c>
      <c r="AK58" s="77">
        <v>410</v>
      </c>
      <c r="AL58" s="77">
        <v>316.60000000000002</v>
      </c>
      <c r="AM58" s="269">
        <v>437.3</v>
      </c>
      <c r="AN58" s="275">
        <v>445</v>
      </c>
    </row>
    <row r="59" spans="1:40" ht="12" customHeight="1">
      <c r="A59" s="340"/>
      <c r="B59" s="87" t="s">
        <v>227</v>
      </c>
      <c r="C59" s="78">
        <v>5672</v>
      </c>
      <c r="D59" s="78">
        <v>5773</v>
      </c>
      <c r="E59" s="78">
        <v>6409</v>
      </c>
      <c r="F59" s="78">
        <v>5251</v>
      </c>
      <c r="G59" s="78">
        <v>5486</v>
      </c>
      <c r="H59" s="78">
        <v>5905</v>
      </c>
      <c r="I59" s="78">
        <v>6485</v>
      </c>
      <c r="J59" s="78">
        <v>6284</v>
      </c>
      <c r="K59" s="78">
        <v>5980</v>
      </c>
      <c r="L59" s="78">
        <v>6080</v>
      </c>
      <c r="M59" s="78">
        <v>6256</v>
      </c>
      <c r="N59" s="78">
        <v>5766</v>
      </c>
      <c r="O59" s="78">
        <v>5824</v>
      </c>
      <c r="P59" s="78">
        <v>5874</v>
      </c>
      <c r="Q59" s="78">
        <v>5885</v>
      </c>
      <c r="R59" s="78">
        <v>5373</v>
      </c>
      <c r="S59" s="78">
        <v>5259</v>
      </c>
      <c r="T59" s="78">
        <v>5212</v>
      </c>
      <c r="U59" s="78">
        <v>5186</v>
      </c>
      <c r="V59" s="78">
        <v>22099.7</v>
      </c>
      <c r="W59" s="78">
        <v>22354.2</v>
      </c>
      <c r="X59" s="78">
        <v>24326.7</v>
      </c>
      <c r="Y59" s="78">
        <v>20599.599999999999</v>
      </c>
      <c r="Z59" s="78">
        <v>21068.3</v>
      </c>
      <c r="AA59" s="78">
        <v>23062.1</v>
      </c>
      <c r="AB59" s="78">
        <v>25013</v>
      </c>
      <c r="AC59" s="78">
        <v>24237.4</v>
      </c>
      <c r="AD59" s="78">
        <v>23025.5</v>
      </c>
      <c r="AE59" s="78">
        <v>23532.1</v>
      </c>
      <c r="AF59" s="78">
        <v>24355.7</v>
      </c>
      <c r="AG59" s="78">
        <v>22065</v>
      </c>
      <c r="AH59" s="78">
        <v>22285.7</v>
      </c>
      <c r="AI59" s="78">
        <v>21803.7</v>
      </c>
      <c r="AJ59" s="78">
        <v>22065.3</v>
      </c>
      <c r="AK59" s="78">
        <v>20367</v>
      </c>
      <c r="AL59" s="78">
        <v>19755.599999999999</v>
      </c>
      <c r="AM59" s="270">
        <v>19617.3</v>
      </c>
      <c r="AN59" s="271">
        <v>19539</v>
      </c>
    </row>
    <row r="60" spans="1:40" ht="12" customHeight="1">
      <c r="A60" s="340"/>
      <c r="B60" s="82" t="s">
        <v>228</v>
      </c>
      <c r="C60" s="77">
        <v>663</v>
      </c>
      <c r="D60" s="77">
        <v>637</v>
      </c>
      <c r="E60" s="77">
        <v>743</v>
      </c>
      <c r="F60" s="77">
        <v>1442</v>
      </c>
      <c r="G60" s="77">
        <v>1491</v>
      </c>
      <c r="H60" s="77">
        <v>1109</v>
      </c>
      <c r="I60" s="77">
        <v>1142</v>
      </c>
      <c r="J60" s="77">
        <v>1135</v>
      </c>
      <c r="K60" s="77">
        <v>1079</v>
      </c>
      <c r="L60" s="77">
        <v>1124</v>
      </c>
      <c r="M60" s="77">
        <v>1229</v>
      </c>
      <c r="N60" s="77">
        <v>1256</v>
      </c>
      <c r="O60" s="77">
        <v>1227</v>
      </c>
      <c r="P60" s="77">
        <v>1267</v>
      </c>
      <c r="Q60" s="77">
        <v>1264</v>
      </c>
      <c r="R60" s="77">
        <v>1178</v>
      </c>
      <c r="S60" s="77">
        <v>1090</v>
      </c>
      <c r="T60" s="77">
        <v>1254</v>
      </c>
      <c r="U60" s="77">
        <v>1442</v>
      </c>
      <c r="V60" s="77">
        <v>2810.5</v>
      </c>
      <c r="W60" s="77">
        <v>2482.6</v>
      </c>
      <c r="X60" s="77">
        <v>2697</v>
      </c>
      <c r="Y60" s="77">
        <v>3986.7</v>
      </c>
      <c r="Z60" s="77">
        <v>5404.3</v>
      </c>
      <c r="AA60" s="77">
        <v>4051.3</v>
      </c>
      <c r="AB60" s="77">
        <v>3972</v>
      </c>
      <c r="AC60" s="77">
        <v>3989</v>
      </c>
      <c r="AD60" s="77">
        <v>3727.1</v>
      </c>
      <c r="AE60" s="77">
        <v>3919.1</v>
      </c>
      <c r="AF60" s="77">
        <v>4009.8</v>
      </c>
      <c r="AG60" s="77">
        <v>4058.3</v>
      </c>
      <c r="AH60" s="77">
        <v>3985.3</v>
      </c>
      <c r="AI60" s="77">
        <v>4079.8</v>
      </c>
      <c r="AJ60" s="77">
        <v>4060.8</v>
      </c>
      <c r="AK60" s="77">
        <v>3850</v>
      </c>
      <c r="AL60" s="77">
        <v>3569</v>
      </c>
      <c r="AM60" s="269">
        <v>4119</v>
      </c>
      <c r="AN60" s="275">
        <v>4753</v>
      </c>
    </row>
    <row r="61" spans="1:40" ht="12" customHeight="1">
      <c r="A61" s="340"/>
      <c r="B61" s="82" t="s">
        <v>229</v>
      </c>
      <c r="C61" s="77">
        <v>15998</v>
      </c>
      <c r="D61" s="77">
        <v>17114</v>
      </c>
      <c r="E61" s="77">
        <v>19188</v>
      </c>
      <c r="F61" s="77">
        <v>18249</v>
      </c>
      <c r="G61" s="77">
        <v>18671</v>
      </c>
      <c r="H61" s="77">
        <v>19105</v>
      </c>
      <c r="I61" s="77">
        <v>20153</v>
      </c>
      <c r="J61" s="77">
        <v>19134</v>
      </c>
      <c r="K61" s="77">
        <v>18764</v>
      </c>
      <c r="L61" s="77">
        <v>19963</v>
      </c>
      <c r="M61" s="77">
        <v>20701</v>
      </c>
      <c r="N61" s="77">
        <v>19823</v>
      </c>
      <c r="O61" s="77">
        <v>19471</v>
      </c>
      <c r="P61" s="77">
        <v>20064</v>
      </c>
      <c r="Q61" s="77">
        <v>20166</v>
      </c>
      <c r="R61" s="77">
        <v>13866</v>
      </c>
      <c r="S61" s="77">
        <v>10507</v>
      </c>
      <c r="T61" s="77">
        <v>16200</v>
      </c>
      <c r="U61" s="77">
        <v>16410</v>
      </c>
      <c r="V61" s="77">
        <v>76381.399999999994</v>
      </c>
      <c r="W61" s="77">
        <v>81503.7</v>
      </c>
      <c r="X61" s="77">
        <v>89312.6</v>
      </c>
      <c r="Y61" s="77">
        <v>87223.8</v>
      </c>
      <c r="Z61" s="77">
        <v>89367</v>
      </c>
      <c r="AA61" s="77">
        <v>91099.5</v>
      </c>
      <c r="AB61" s="77">
        <v>96177.5</v>
      </c>
      <c r="AC61" s="77">
        <v>92400.3</v>
      </c>
      <c r="AD61" s="77">
        <v>90880.9</v>
      </c>
      <c r="AE61" s="77">
        <v>97033.7</v>
      </c>
      <c r="AF61" s="77">
        <v>100483.6</v>
      </c>
      <c r="AG61" s="77">
        <v>93819.3</v>
      </c>
      <c r="AH61" s="77">
        <v>91985.600000000006</v>
      </c>
      <c r="AI61" s="77">
        <v>94795.4</v>
      </c>
      <c r="AJ61" s="77">
        <v>95225.600000000006</v>
      </c>
      <c r="AK61" s="77">
        <v>66070</v>
      </c>
      <c r="AL61" s="77">
        <v>46088.6</v>
      </c>
      <c r="AM61" s="269">
        <v>67216</v>
      </c>
      <c r="AN61" s="275">
        <v>68228</v>
      </c>
    </row>
    <row r="62" spans="1:40" ht="12" customHeight="1">
      <c r="A62" s="340"/>
      <c r="B62" s="82" t="s">
        <v>230</v>
      </c>
      <c r="C62" s="77">
        <v>7416</v>
      </c>
      <c r="D62" s="77">
        <v>7337</v>
      </c>
      <c r="E62" s="77">
        <v>7723</v>
      </c>
      <c r="F62" s="77">
        <v>7011</v>
      </c>
      <c r="G62" s="77">
        <v>7276</v>
      </c>
      <c r="H62" s="77">
        <v>7452</v>
      </c>
      <c r="I62" s="77">
        <v>7705</v>
      </c>
      <c r="J62" s="77">
        <v>8054</v>
      </c>
      <c r="K62" s="77">
        <v>7853</v>
      </c>
      <c r="L62" s="77">
        <v>7854</v>
      </c>
      <c r="M62" s="77">
        <v>8056</v>
      </c>
      <c r="N62" s="77">
        <v>7894</v>
      </c>
      <c r="O62" s="77">
        <v>7893</v>
      </c>
      <c r="P62" s="77">
        <v>7816</v>
      </c>
      <c r="Q62" s="77">
        <v>7816</v>
      </c>
      <c r="R62" s="77">
        <v>5066</v>
      </c>
      <c r="S62" s="77">
        <v>3932</v>
      </c>
      <c r="T62" s="77">
        <v>6725</v>
      </c>
      <c r="U62" s="77">
        <v>6746</v>
      </c>
      <c r="V62" s="77">
        <v>37720.800000000003</v>
      </c>
      <c r="W62" s="77">
        <v>37201.1</v>
      </c>
      <c r="X62" s="77">
        <v>38921.699999999997</v>
      </c>
      <c r="Y62" s="77">
        <v>35121.300000000003</v>
      </c>
      <c r="Z62" s="77">
        <v>36478.1</v>
      </c>
      <c r="AA62" s="77">
        <v>37359.599999999999</v>
      </c>
      <c r="AB62" s="77">
        <v>38855.599999999999</v>
      </c>
      <c r="AC62" s="77">
        <v>41019.5</v>
      </c>
      <c r="AD62" s="77">
        <v>39634.300000000003</v>
      </c>
      <c r="AE62" s="77">
        <v>39639.1</v>
      </c>
      <c r="AF62" s="77">
        <v>40705.599999999999</v>
      </c>
      <c r="AG62" s="77">
        <v>39485.800000000003</v>
      </c>
      <c r="AH62" s="77">
        <v>39483.5</v>
      </c>
      <c r="AI62" s="77">
        <v>39868.400000000001</v>
      </c>
      <c r="AJ62" s="77">
        <v>39869.300000000003</v>
      </c>
      <c r="AK62" s="77">
        <v>28307</v>
      </c>
      <c r="AL62" s="77">
        <v>21962</v>
      </c>
      <c r="AM62" s="269">
        <v>35572.5</v>
      </c>
      <c r="AN62" s="275">
        <v>36352</v>
      </c>
    </row>
    <row r="63" spans="1:40" ht="12" customHeight="1">
      <c r="A63" s="340"/>
      <c r="B63" s="82" t="s">
        <v>231</v>
      </c>
      <c r="C63" s="77">
        <v>285</v>
      </c>
      <c r="D63" s="77">
        <v>303</v>
      </c>
      <c r="E63" s="77">
        <v>379</v>
      </c>
      <c r="F63" s="77">
        <v>360</v>
      </c>
      <c r="G63" s="77">
        <v>372</v>
      </c>
      <c r="H63" s="77">
        <v>377</v>
      </c>
      <c r="I63" s="77">
        <v>399</v>
      </c>
      <c r="J63" s="77">
        <v>447</v>
      </c>
      <c r="K63" s="77">
        <v>211</v>
      </c>
      <c r="L63" s="77">
        <v>215</v>
      </c>
      <c r="M63" s="77">
        <v>223</v>
      </c>
      <c r="N63" s="77">
        <v>214</v>
      </c>
      <c r="O63" s="77">
        <v>212</v>
      </c>
      <c r="P63" s="77">
        <v>215</v>
      </c>
      <c r="Q63" s="77">
        <v>216</v>
      </c>
      <c r="R63" s="77">
        <v>211</v>
      </c>
      <c r="S63" s="77">
        <v>222</v>
      </c>
      <c r="T63" s="77">
        <v>217</v>
      </c>
      <c r="U63" s="77">
        <v>223</v>
      </c>
      <c r="V63" s="77">
        <v>1259.4000000000001</v>
      </c>
      <c r="W63" s="77">
        <v>1343.7</v>
      </c>
      <c r="X63" s="77">
        <v>1678.7</v>
      </c>
      <c r="Y63" s="77">
        <v>1596.6</v>
      </c>
      <c r="Z63" s="77">
        <v>1654.8</v>
      </c>
      <c r="AA63" s="77">
        <v>1675.8</v>
      </c>
      <c r="AB63" s="77">
        <v>1767.3</v>
      </c>
      <c r="AC63" s="77">
        <v>2006.5</v>
      </c>
      <c r="AD63" s="77">
        <v>933.8</v>
      </c>
      <c r="AE63" s="77">
        <v>954.8</v>
      </c>
      <c r="AF63" s="77">
        <v>986.6</v>
      </c>
      <c r="AG63" s="77">
        <v>927.4</v>
      </c>
      <c r="AH63" s="77">
        <v>917.5</v>
      </c>
      <c r="AI63" s="77">
        <v>931.6</v>
      </c>
      <c r="AJ63" s="77">
        <v>935.7</v>
      </c>
      <c r="AK63" s="77">
        <v>754</v>
      </c>
      <c r="AL63" s="77">
        <v>787.4</v>
      </c>
      <c r="AM63" s="269">
        <v>768.2</v>
      </c>
      <c r="AN63" s="275">
        <v>785</v>
      </c>
    </row>
    <row r="64" spans="1:40" ht="12" customHeight="1">
      <c r="A64" s="340"/>
      <c r="B64" s="82" t="s">
        <v>232</v>
      </c>
      <c r="C64" s="77">
        <v>6</v>
      </c>
      <c r="D64" s="77">
        <v>5</v>
      </c>
      <c r="E64" s="77">
        <v>4</v>
      </c>
      <c r="F64" s="77">
        <v>3</v>
      </c>
      <c r="G64" s="77">
        <v>2</v>
      </c>
      <c r="H64" s="77">
        <v>2</v>
      </c>
      <c r="I64" s="77">
        <v>2</v>
      </c>
      <c r="J64" s="77">
        <v>2</v>
      </c>
      <c r="K64" s="77">
        <v>2</v>
      </c>
      <c r="L64" s="77">
        <v>2</v>
      </c>
      <c r="M64" s="77">
        <v>2</v>
      </c>
      <c r="N64" s="77">
        <v>2</v>
      </c>
      <c r="O64" s="77">
        <v>2</v>
      </c>
      <c r="P64" s="77">
        <v>2</v>
      </c>
      <c r="Q64" s="77">
        <v>2</v>
      </c>
      <c r="R64" s="77">
        <v>1</v>
      </c>
      <c r="S64" s="77">
        <v>1</v>
      </c>
      <c r="T64" s="77">
        <v>1</v>
      </c>
      <c r="U64" s="77">
        <v>1</v>
      </c>
      <c r="V64" s="77">
        <v>28.7</v>
      </c>
      <c r="W64" s="77">
        <v>24.9</v>
      </c>
      <c r="X64" s="77">
        <v>19.399999999999999</v>
      </c>
      <c r="Y64" s="77">
        <v>14.4</v>
      </c>
      <c r="Z64" s="77">
        <v>0</v>
      </c>
      <c r="AA64" s="77">
        <v>10.7</v>
      </c>
      <c r="AB64" s="77">
        <v>11.3</v>
      </c>
      <c r="AC64" s="77">
        <v>11.1</v>
      </c>
      <c r="AD64" s="77">
        <v>10.8</v>
      </c>
      <c r="AE64" s="77">
        <v>11</v>
      </c>
      <c r="AF64" s="77">
        <v>11.4</v>
      </c>
      <c r="AG64" s="77">
        <v>10.7</v>
      </c>
      <c r="AH64" s="77">
        <v>10.6</v>
      </c>
      <c r="AI64" s="77">
        <v>10.8</v>
      </c>
      <c r="AJ64" s="77">
        <v>10.8</v>
      </c>
      <c r="AK64" s="77">
        <v>8</v>
      </c>
      <c r="AL64" s="77">
        <v>6.2</v>
      </c>
      <c r="AM64" s="269">
        <v>8.6</v>
      </c>
      <c r="AN64" s="275">
        <v>9</v>
      </c>
    </row>
    <row r="65" spans="1:40" ht="12" customHeight="1">
      <c r="A65" s="335"/>
      <c r="B65" s="84" t="s">
        <v>233</v>
      </c>
      <c r="C65" s="77">
        <v>2</v>
      </c>
      <c r="D65" s="77">
        <v>2</v>
      </c>
      <c r="E65" s="77">
        <v>2</v>
      </c>
      <c r="F65" s="77">
        <v>3</v>
      </c>
      <c r="G65" s="77">
        <v>3</v>
      </c>
      <c r="H65" s="77">
        <v>3</v>
      </c>
      <c r="I65" s="77">
        <v>3</v>
      </c>
      <c r="J65" s="77">
        <v>3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7.1</v>
      </c>
      <c r="W65" s="77">
        <v>8.5</v>
      </c>
      <c r="X65" s="77">
        <v>11</v>
      </c>
      <c r="Y65" s="77">
        <v>13.1</v>
      </c>
      <c r="Z65" s="77">
        <v>14.2</v>
      </c>
      <c r="AA65" s="77">
        <v>14.1</v>
      </c>
      <c r="AB65" s="77">
        <v>14.9</v>
      </c>
      <c r="AC65" s="77">
        <v>14.7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269">
        <v>0</v>
      </c>
      <c r="AN65" s="275">
        <v>0</v>
      </c>
    </row>
    <row r="66" spans="1:40" s="9" customFormat="1" ht="12" customHeight="1">
      <c r="A66" s="14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70"/>
      <c r="AL66" s="70"/>
      <c r="AM66" s="70"/>
    </row>
    <row r="67" spans="1:40" s="9" customFormat="1" ht="12" customHeight="1">
      <c r="A67" s="14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70"/>
      <c r="AL67" s="70"/>
      <c r="AM67" s="70"/>
    </row>
    <row r="68" spans="1:40" ht="12" customHeight="1">
      <c r="A68" s="325"/>
      <c r="B68" s="326"/>
      <c r="C68" s="315" t="s">
        <v>4</v>
      </c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</row>
    <row r="69" spans="1:40" ht="12" customHeight="1">
      <c r="A69" s="327"/>
      <c r="B69" s="328"/>
      <c r="C69" s="315" t="s">
        <v>172</v>
      </c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 t="s">
        <v>173</v>
      </c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</row>
    <row r="70" spans="1:40" ht="12" customHeight="1">
      <c r="A70" s="329"/>
      <c r="B70" s="330"/>
      <c r="C70" s="315" t="s">
        <v>3</v>
      </c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 t="s">
        <v>3</v>
      </c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</row>
    <row r="71" spans="1:40" s="76" customFormat="1" ht="12" customHeight="1">
      <c r="A71" s="86" t="s">
        <v>170</v>
      </c>
      <c r="B71" s="266" t="s">
        <v>98</v>
      </c>
      <c r="C71" s="264">
        <v>2001</v>
      </c>
      <c r="D71" s="264">
        <v>2002</v>
      </c>
      <c r="E71" s="264">
        <v>2003</v>
      </c>
      <c r="F71" s="264">
        <v>2004</v>
      </c>
      <c r="G71" s="264">
        <v>2005</v>
      </c>
      <c r="H71" s="264">
        <v>2006</v>
      </c>
      <c r="I71" s="264">
        <v>2007</v>
      </c>
      <c r="J71" s="264">
        <v>2008</v>
      </c>
      <c r="K71" s="264">
        <v>2009</v>
      </c>
      <c r="L71" s="264">
        <v>2010</v>
      </c>
      <c r="M71" s="264">
        <v>2011</v>
      </c>
      <c r="N71" s="264">
        <v>2012</v>
      </c>
      <c r="O71" s="264">
        <v>2013</v>
      </c>
      <c r="P71" s="264">
        <v>2014</v>
      </c>
      <c r="Q71" s="264">
        <v>2015</v>
      </c>
      <c r="R71" s="264">
        <v>2016</v>
      </c>
      <c r="S71" s="264">
        <v>2017</v>
      </c>
      <c r="T71" s="264">
        <v>2018</v>
      </c>
      <c r="U71" s="264">
        <v>2019</v>
      </c>
      <c r="V71" s="264">
        <v>2001</v>
      </c>
      <c r="W71" s="264">
        <v>2002</v>
      </c>
      <c r="X71" s="264">
        <v>2003</v>
      </c>
      <c r="Y71" s="264">
        <v>2004</v>
      </c>
      <c r="Z71" s="264">
        <v>2005</v>
      </c>
      <c r="AA71" s="264">
        <v>2006</v>
      </c>
      <c r="AB71" s="264">
        <v>2007</v>
      </c>
      <c r="AC71" s="264">
        <v>2008</v>
      </c>
      <c r="AD71" s="264">
        <v>2009</v>
      </c>
      <c r="AE71" s="264">
        <v>2010</v>
      </c>
      <c r="AF71" s="264">
        <v>2011</v>
      </c>
      <c r="AG71" s="264">
        <v>2012</v>
      </c>
      <c r="AH71" s="264">
        <v>2013</v>
      </c>
      <c r="AI71" s="264">
        <v>2014</v>
      </c>
      <c r="AJ71" s="264">
        <v>2015</v>
      </c>
      <c r="AK71" s="264">
        <v>2016</v>
      </c>
      <c r="AL71" s="264">
        <v>2017</v>
      </c>
      <c r="AM71" s="264">
        <v>2018</v>
      </c>
      <c r="AN71" s="264">
        <v>2019</v>
      </c>
    </row>
    <row r="72" spans="1:40" s="10" customFormat="1" ht="12" customHeight="1">
      <c r="A72" s="333" t="s">
        <v>177</v>
      </c>
      <c r="B72" s="89" t="s">
        <v>99</v>
      </c>
      <c r="C72" s="190">
        <f t="shared" ref="C72:AN72" si="3">C73+C74+C75+C76+C77+C78+C79+C80+C81+C82+C83+C84+C85</f>
        <v>46127</v>
      </c>
      <c r="D72" s="190">
        <f t="shared" si="3"/>
        <v>45119</v>
      </c>
      <c r="E72" s="190">
        <f t="shared" si="3"/>
        <v>42987</v>
      </c>
      <c r="F72" s="190">
        <f t="shared" si="3"/>
        <v>43829</v>
      </c>
      <c r="G72" s="190">
        <f t="shared" si="3"/>
        <v>44393</v>
      </c>
      <c r="H72" s="190">
        <f t="shared" si="3"/>
        <v>43567</v>
      </c>
      <c r="I72" s="190">
        <f t="shared" si="3"/>
        <v>40969</v>
      </c>
      <c r="J72" s="190">
        <f t="shared" si="3"/>
        <v>40776</v>
      </c>
      <c r="K72" s="190">
        <f t="shared" si="3"/>
        <v>39651</v>
      </c>
      <c r="L72" s="190">
        <f t="shared" si="3"/>
        <v>44061</v>
      </c>
      <c r="M72" s="190">
        <f t="shared" si="3"/>
        <v>44484</v>
      </c>
      <c r="N72" s="190">
        <f t="shared" si="3"/>
        <v>43605</v>
      </c>
      <c r="O72" s="190">
        <f t="shared" si="3"/>
        <v>43259</v>
      </c>
      <c r="P72" s="190">
        <f t="shared" si="3"/>
        <v>44381</v>
      </c>
      <c r="Q72" s="190">
        <f t="shared" si="3"/>
        <v>44910</v>
      </c>
      <c r="R72" s="190">
        <f t="shared" si="3"/>
        <v>43791</v>
      </c>
      <c r="S72" s="190">
        <f t="shared" si="3"/>
        <v>43246</v>
      </c>
      <c r="T72" s="190">
        <f t="shared" si="3"/>
        <v>43049</v>
      </c>
      <c r="U72" s="190">
        <f t="shared" si="3"/>
        <v>41110</v>
      </c>
      <c r="V72" s="190">
        <f t="shared" si="3"/>
        <v>106586.50000000001</v>
      </c>
      <c r="W72" s="190">
        <f t="shared" si="3"/>
        <v>106193.29999999999</v>
      </c>
      <c r="X72" s="190">
        <f t="shared" si="3"/>
        <v>100335.70000000001</v>
      </c>
      <c r="Y72" s="190">
        <f t="shared" si="3"/>
        <v>102489.60000000001</v>
      </c>
      <c r="Z72" s="190">
        <f t="shared" si="3"/>
        <v>104435.20000000003</v>
      </c>
      <c r="AA72" s="190">
        <f t="shared" si="3"/>
        <v>102127.29999999999</v>
      </c>
      <c r="AB72" s="190">
        <f t="shared" si="3"/>
        <v>107484.90000000001</v>
      </c>
      <c r="AC72" s="190">
        <f t="shared" si="3"/>
        <v>105923</v>
      </c>
      <c r="AD72" s="190">
        <f t="shared" si="3"/>
        <v>103865.59999999999</v>
      </c>
      <c r="AE72" s="190">
        <f t="shared" si="3"/>
        <v>114804.4</v>
      </c>
      <c r="AF72" s="190">
        <f t="shared" si="3"/>
        <v>117875.49999999999</v>
      </c>
      <c r="AG72" s="190">
        <f t="shared" si="3"/>
        <v>116946</v>
      </c>
      <c r="AH72" s="190">
        <f t="shared" si="3"/>
        <v>115708.5</v>
      </c>
      <c r="AI72" s="190">
        <f t="shared" si="3"/>
        <v>118773.99999999999</v>
      </c>
      <c r="AJ72" s="190">
        <f t="shared" si="3"/>
        <v>120882.79999999999</v>
      </c>
      <c r="AK72" s="190">
        <f t="shared" si="3"/>
        <v>117702</v>
      </c>
      <c r="AL72" s="190">
        <f t="shared" si="3"/>
        <v>116811.09999999999</v>
      </c>
      <c r="AM72" s="190">
        <f t="shared" si="3"/>
        <v>116645.3</v>
      </c>
      <c r="AN72" s="190">
        <f t="shared" si="3"/>
        <v>110931</v>
      </c>
    </row>
    <row r="73" spans="1:40" ht="12" customHeight="1">
      <c r="A73" s="334"/>
      <c r="B73" s="84" t="s">
        <v>221</v>
      </c>
      <c r="C73" s="77">
        <v>46</v>
      </c>
      <c r="D73" s="77">
        <v>53</v>
      </c>
      <c r="E73" s="77">
        <v>64</v>
      </c>
      <c r="F73" s="77">
        <v>65</v>
      </c>
      <c r="G73" s="77">
        <v>60</v>
      </c>
      <c r="H73" s="77">
        <v>56</v>
      </c>
      <c r="I73" s="77">
        <v>60</v>
      </c>
      <c r="J73" s="77">
        <v>53</v>
      </c>
      <c r="K73" s="77">
        <v>52</v>
      </c>
      <c r="L73" s="77">
        <v>56</v>
      </c>
      <c r="M73" s="77">
        <v>57</v>
      </c>
      <c r="N73" s="77">
        <v>56</v>
      </c>
      <c r="O73" s="77">
        <v>56</v>
      </c>
      <c r="P73" s="77">
        <v>57</v>
      </c>
      <c r="Q73" s="77">
        <v>58</v>
      </c>
      <c r="R73" s="77">
        <v>57</v>
      </c>
      <c r="S73" s="77">
        <v>56</v>
      </c>
      <c r="T73" s="77">
        <v>56</v>
      </c>
      <c r="U73" s="77">
        <v>53</v>
      </c>
      <c r="V73" s="77">
        <v>79.900000000000006</v>
      </c>
      <c r="W73" s="77">
        <v>92.2</v>
      </c>
      <c r="X73" s="77">
        <v>112.3</v>
      </c>
      <c r="Y73" s="77">
        <v>113.6</v>
      </c>
      <c r="Z73" s="77">
        <v>105.3</v>
      </c>
      <c r="AA73" s="77">
        <v>98.9</v>
      </c>
      <c r="AB73" s="77">
        <v>119.3</v>
      </c>
      <c r="AC73" s="77">
        <v>103.6</v>
      </c>
      <c r="AD73" s="77">
        <v>101.6</v>
      </c>
      <c r="AE73" s="77">
        <v>109.5</v>
      </c>
      <c r="AF73" s="77">
        <v>112.4</v>
      </c>
      <c r="AG73" s="77">
        <v>111.8</v>
      </c>
      <c r="AH73" s="77">
        <v>110.6</v>
      </c>
      <c r="AI73" s="77">
        <v>113.5</v>
      </c>
      <c r="AJ73" s="77">
        <v>115.5</v>
      </c>
      <c r="AK73" s="77">
        <v>113</v>
      </c>
      <c r="AL73" s="77">
        <v>112.1</v>
      </c>
      <c r="AM73" s="269">
        <v>111.9</v>
      </c>
      <c r="AN73" s="275">
        <v>106</v>
      </c>
    </row>
    <row r="74" spans="1:40" ht="12" customHeight="1">
      <c r="A74" s="334"/>
      <c r="B74" s="84" t="s">
        <v>222</v>
      </c>
      <c r="C74" s="77">
        <v>216</v>
      </c>
      <c r="D74" s="77">
        <v>220</v>
      </c>
      <c r="E74" s="77">
        <v>225</v>
      </c>
      <c r="F74" s="77">
        <v>198</v>
      </c>
      <c r="G74" s="77">
        <v>158</v>
      </c>
      <c r="H74" s="77">
        <v>116</v>
      </c>
      <c r="I74" s="77">
        <v>124</v>
      </c>
      <c r="J74" s="77">
        <v>109</v>
      </c>
      <c r="K74" s="77">
        <v>106</v>
      </c>
      <c r="L74" s="77">
        <v>115</v>
      </c>
      <c r="M74" s="77">
        <v>116</v>
      </c>
      <c r="N74" s="77">
        <v>114</v>
      </c>
      <c r="O74" s="77">
        <v>113</v>
      </c>
      <c r="P74" s="77">
        <v>116</v>
      </c>
      <c r="Q74" s="77">
        <v>117</v>
      </c>
      <c r="R74" s="77">
        <v>114</v>
      </c>
      <c r="S74" s="77">
        <v>113</v>
      </c>
      <c r="T74" s="77">
        <v>112</v>
      </c>
      <c r="U74" s="77">
        <v>107</v>
      </c>
      <c r="V74" s="77">
        <v>504.3</v>
      </c>
      <c r="W74" s="77">
        <v>515.20000000000005</v>
      </c>
      <c r="X74" s="77">
        <v>526.9</v>
      </c>
      <c r="Y74" s="77">
        <v>462.9</v>
      </c>
      <c r="Z74" s="77">
        <v>370.8</v>
      </c>
      <c r="AA74" s="77">
        <v>270.60000000000002</v>
      </c>
      <c r="AB74" s="77">
        <v>326.3</v>
      </c>
      <c r="AC74" s="77">
        <v>283.2</v>
      </c>
      <c r="AD74" s="77">
        <v>277.7</v>
      </c>
      <c r="AE74" s="77">
        <v>299.3</v>
      </c>
      <c r="AF74" s="77">
        <v>307.3</v>
      </c>
      <c r="AG74" s="77">
        <v>305.60000000000002</v>
      </c>
      <c r="AH74" s="77">
        <v>302.3</v>
      </c>
      <c r="AI74" s="77">
        <v>310.3</v>
      </c>
      <c r="AJ74" s="77">
        <v>315.8</v>
      </c>
      <c r="AK74" s="77">
        <v>308</v>
      </c>
      <c r="AL74" s="77">
        <v>305.7</v>
      </c>
      <c r="AM74" s="269">
        <v>305.3</v>
      </c>
      <c r="AN74" s="275">
        <v>290</v>
      </c>
    </row>
    <row r="75" spans="1:40" ht="12" customHeight="1">
      <c r="A75" s="334"/>
      <c r="B75" s="84" t="s">
        <v>223</v>
      </c>
      <c r="C75" s="77">
        <v>972</v>
      </c>
      <c r="D75" s="77">
        <v>992</v>
      </c>
      <c r="E75" s="77">
        <v>966</v>
      </c>
      <c r="F75" s="77">
        <v>983</v>
      </c>
      <c r="G75" s="77">
        <v>967</v>
      </c>
      <c r="H75" s="77">
        <v>1033</v>
      </c>
      <c r="I75" s="77">
        <v>884</v>
      </c>
      <c r="J75" s="77">
        <v>812</v>
      </c>
      <c r="K75" s="77">
        <v>787</v>
      </c>
      <c r="L75" s="77">
        <v>801</v>
      </c>
      <c r="M75" s="77">
        <v>1163</v>
      </c>
      <c r="N75" s="77">
        <v>1050</v>
      </c>
      <c r="O75" s="77">
        <v>1183</v>
      </c>
      <c r="P75" s="77">
        <v>1354</v>
      </c>
      <c r="Q75" s="77">
        <v>1458</v>
      </c>
      <c r="R75" s="77">
        <v>1570</v>
      </c>
      <c r="S75" s="77">
        <v>1570</v>
      </c>
      <c r="T75" s="77">
        <v>1573</v>
      </c>
      <c r="U75" s="77">
        <v>1905</v>
      </c>
      <c r="V75" s="77">
        <v>2340.8000000000002</v>
      </c>
      <c r="W75" s="77">
        <v>2459.1999999999998</v>
      </c>
      <c r="X75" s="77">
        <v>2476.6</v>
      </c>
      <c r="Y75" s="77">
        <v>2519</v>
      </c>
      <c r="Z75" s="77">
        <v>2512.9</v>
      </c>
      <c r="AA75" s="77">
        <v>2675</v>
      </c>
      <c r="AB75" s="77">
        <v>2238</v>
      </c>
      <c r="AC75" s="77">
        <v>1958</v>
      </c>
      <c r="AD75" s="77">
        <v>1903.8</v>
      </c>
      <c r="AE75" s="77">
        <v>1963.8</v>
      </c>
      <c r="AF75" s="77">
        <v>2908.9</v>
      </c>
      <c r="AG75" s="77">
        <v>2751.9</v>
      </c>
      <c r="AH75" s="77">
        <v>3100.3</v>
      </c>
      <c r="AI75" s="77">
        <v>3643.1</v>
      </c>
      <c r="AJ75" s="77">
        <v>3923.1</v>
      </c>
      <c r="AK75" s="77">
        <v>3930</v>
      </c>
      <c r="AL75" s="77">
        <v>3929.9</v>
      </c>
      <c r="AM75" s="269">
        <v>3928.9</v>
      </c>
      <c r="AN75" s="275">
        <v>5049</v>
      </c>
    </row>
    <row r="76" spans="1:40" ht="12" customHeight="1">
      <c r="A76" s="334"/>
      <c r="B76" s="84" t="s">
        <v>224</v>
      </c>
      <c r="C76" s="77">
        <v>220</v>
      </c>
      <c r="D76" s="77">
        <v>219</v>
      </c>
      <c r="E76" s="77">
        <v>220</v>
      </c>
      <c r="F76" s="77">
        <v>226</v>
      </c>
      <c r="G76" s="77">
        <v>221</v>
      </c>
      <c r="H76" s="77">
        <v>238</v>
      </c>
      <c r="I76" s="77">
        <v>254</v>
      </c>
      <c r="J76" s="77">
        <v>224</v>
      </c>
      <c r="K76" s="77">
        <v>218</v>
      </c>
      <c r="L76" s="77">
        <v>236</v>
      </c>
      <c r="M76" s="77">
        <v>238</v>
      </c>
      <c r="N76" s="77">
        <v>233</v>
      </c>
      <c r="O76" s="77">
        <v>231</v>
      </c>
      <c r="P76" s="77">
        <v>237</v>
      </c>
      <c r="Q76" s="77">
        <v>239</v>
      </c>
      <c r="R76" s="77">
        <v>233</v>
      </c>
      <c r="S76" s="77">
        <v>230</v>
      </c>
      <c r="T76" s="77">
        <v>229</v>
      </c>
      <c r="U76" s="77">
        <v>219</v>
      </c>
      <c r="V76" s="77">
        <v>508.6</v>
      </c>
      <c r="W76" s="77">
        <v>519.6</v>
      </c>
      <c r="X76" s="77">
        <v>512.1</v>
      </c>
      <c r="Y76" s="77">
        <v>527.9</v>
      </c>
      <c r="Z76" s="77">
        <v>515.79999999999995</v>
      </c>
      <c r="AA76" s="77">
        <v>546.1</v>
      </c>
      <c r="AB76" s="77">
        <v>658.6</v>
      </c>
      <c r="AC76" s="77">
        <v>571.70000000000005</v>
      </c>
      <c r="AD76" s="77">
        <v>560.6</v>
      </c>
      <c r="AE76" s="77">
        <v>604.20000000000005</v>
      </c>
      <c r="AF76" s="77">
        <v>620.29999999999995</v>
      </c>
      <c r="AG76" s="77">
        <v>616.79999999999995</v>
      </c>
      <c r="AH76" s="77">
        <v>610.20000000000005</v>
      </c>
      <c r="AI76" s="77">
        <v>626.4</v>
      </c>
      <c r="AJ76" s="77">
        <v>637.5</v>
      </c>
      <c r="AK76" s="77">
        <v>622</v>
      </c>
      <c r="AL76" s="77">
        <v>617.29999999999995</v>
      </c>
      <c r="AM76" s="269">
        <v>616.4</v>
      </c>
      <c r="AN76" s="275">
        <v>586</v>
      </c>
    </row>
    <row r="77" spans="1:40" ht="12" customHeight="1">
      <c r="A77" s="334"/>
      <c r="B77" s="84" t="s">
        <v>225</v>
      </c>
      <c r="C77" s="77">
        <v>76</v>
      </c>
      <c r="D77" s="77">
        <v>80</v>
      </c>
      <c r="E77" s="77">
        <v>83</v>
      </c>
      <c r="F77" s="77">
        <v>50</v>
      </c>
      <c r="G77" s="77">
        <v>49</v>
      </c>
      <c r="H77" s="77">
        <v>51</v>
      </c>
      <c r="I77" s="77">
        <v>54</v>
      </c>
      <c r="J77" s="77">
        <v>48</v>
      </c>
      <c r="K77" s="77">
        <v>47</v>
      </c>
      <c r="L77" s="77">
        <v>50</v>
      </c>
      <c r="M77" s="77">
        <v>50</v>
      </c>
      <c r="N77" s="77">
        <v>49</v>
      </c>
      <c r="O77" s="77">
        <v>49</v>
      </c>
      <c r="P77" s="77">
        <v>50</v>
      </c>
      <c r="Q77" s="77">
        <v>50</v>
      </c>
      <c r="R77" s="77">
        <v>49</v>
      </c>
      <c r="S77" s="77">
        <v>49</v>
      </c>
      <c r="T77" s="77">
        <v>49</v>
      </c>
      <c r="U77" s="77">
        <v>47</v>
      </c>
      <c r="V77" s="77">
        <v>189.3</v>
      </c>
      <c r="W77" s="77">
        <v>188.7</v>
      </c>
      <c r="X77" s="77">
        <v>192.8</v>
      </c>
      <c r="Y77" s="77">
        <v>114.9</v>
      </c>
      <c r="Z77" s="77">
        <v>115.8</v>
      </c>
      <c r="AA77" s="77">
        <v>118.5</v>
      </c>
      <c r="AB77" s="77">
        <v>142.9</v>
      </c>
      <c r="AC77" s="77">
        <v>124</v>
      </c>
      <c r="AD77" s="77">
        <v>121.6</v>
      </c>
      <c r="AE77" s="77">
        <v>131</v>
      </c>
      <c r="AF77" s="77">
        <v>134.5</v>
      </c>
      <c r="AG77" s="77">
        <v>133.69999999999999</v>
      </c>
      <c r="AH77" s="77">
        <v>132.30000000000001</v>
      </c>
      <c r="AI77" s="77">
        <v>135.80000000000001</v>
      </c>
      <c r="AJ77" s="77">
        <v>138.19999999999999</v>
      </c>
      <c r="AK77" s="77">
        <v>135</v>
      </c>
      <c r="AL77" s="77">
        <v>133.9</v>
      </c>
      <c r="AM77" s="269">
        <v>133.80000000000001</v>
      </c>
      <c r="AN77" s="275">
        <v>127</v>
      </c>
    </row>
    <row r="78" spans="1:40" ht="12" customHeight="1">
      <c r="A78" s="334"/>
      <c r="B78" s="84" t="s">
        <v>226</v>
      </c>
      <c r="C78" s="77">
        <v>230</v>
      </c>
      <c r="D78" s="77">
        <v>234</v>
      </c>
      <c r="E78" s="77">
        <v>229</v>
      </c>
      <c r="F78" s="77">
        <v>241</v>
      </c>
      <c r="G78" s="77">
        <v>248</v>
      </c>
      <c r="H78" s="77">
        <v>252</v>
      </c>
      <c r="I78" s="77">
        <v>269</v>
      </c>
      <c r="J78" s="77">
        <v>237</v>
      </c>
      <c r="K78" s="77">
        <v>231</v>
      </c>
      <c r="L78" s="77">
        <v>250</v>
      </c>
      <c r="M78" s="77">
        <v>253</v>
      </c>
      <c r="N78" s="77">
        <v>152</v>
      </c>
      <c r="O78" s="77">
        <v>151</v>
      </c>
      <c r="P78" s="77">
        <v>154</v>
      </c>
      <c r="Q78" s="77">
        <v>156</v>
      </c>
      <c r="R78" s="77">
        <v>153</v>
      </c>
      <c r="S78" s="77">
        <v>151</v>
      </c>
      <c r="T78" s="77">
        <v>151</v>
      </c>
      <c r="U78" s="77">
        <v>145</v>
      </c>
      <c r="V78" s="77">
        <v>529.29999999999995</v>
      </c>
      <c r="W78" s="77">
        <v>553.4</v>
      </c>
      <c r="X78" s="77">
        <v>541.20000000000005</v>
      </c>
      <c r="Y78" s="77">
        <v>570.20000000000005</v>
      </c>
      <c r="Z78" s="77">
        <v>585.29999999999995</v>
      </c>
      <c r="AA78" s="77">
        <v>594.79999999999995</v>
      </c>
      <c r="AB78" s="77">
        <v>717.2</v>
      </c>
      <c r="AC78" s="77">
        <v>622.5</v>
      </c>
      <c r="AD78" s="77">
        <v>610.29999999999995</v>
      </c>
      <c r="AE78" s="77">
        <v>657.7</v>
      </c>
      <c r="AF78" s="77">
        <v>675.3</v>
      </c>
      <c r="AG78" s="77">
        <v>406.3</v>
      </c>
      <c r="AH78" s="77">
        <v>402.2</v>
      </c>
      <c r="AI78" s="77">
        <v>412.9</v>
      </c>
      <c r="AJ78" s="77">
        <v>420.3</v>
      </c>
      <c r="AK78" s="77">
        <v>410</v>
      </c>
      <c r="AL78" s="77">
        <v>406.9</v>
      </c>
      <c r="AM78" s="269">
        <v>406.4</v>
      </c>
      <c r="AN78" s="275">
        <v>387</v>
      </c>
    </row>
    <row r="79" spans="1:40" ht="12" customHeight="1">
      <c r="A79" s="334"/>
      <c r="B79" s="90" t="s">
        <v>227</v>
      </c>
      <c r="C79" s="78">
        <v>25587</v>
      </c>
      <c r="D79" s="78">
        <v>25119</v>
      </c>
      <c r="E79" s="78">
        <v>22866</v>
      </c>
      <c r="F79" s="78">
        <v>23590</v>
      </c>
      <c r="G79" s="78">
        <v>24756</v>
      </c>
      <c r="H79" s="78">
        <v>26198</v>
      </c>
      <c r="I79" s="78">
        <v>24706</v>
      </c>
      <c r="J79" s="78">
        <v>23213</v>
      </c>
      <c r="K79" s="78">
        <v>22868</v>
      </c>
      <c r="L79" s="78">
        <v>25765</v>
      </c>
      <c r="M79" s="78">
        <v>25690</v>
      </c>
      <c r="N79" s="78">
        <v>25108</v>
      </c>
      <c r="O79" s="78">
        <v>25610</v>
      </c>
      <c r="P79" s="78">
        <v>26381</v>
      </c>
      <c r="Q79" s="78">
        <v>26407</v>
      </c>
      <c r="R79" s="78">
        <v>26119</v>
      </c>
      <c r="S79" s="78">
        <v>26224</v>
      </c>
      <c r="T79" s="78">
        <v>26041</v>
      </c>
      <c r="U79" s="78">
        <v>24488</v>
      </c>
      <c r="V79" s="78">
        <v>59813.8</v>
      </c>
      <c r="W79" s="78">
        <v>59861.599999999999</v>
      </c>
      <c r="X79" s="78">
        <v>53394</v>
      </c>
      <c r="Y79" s="78">
        <v>54850.9</v>
      </c>
      <c r="Z79" s="78">
        <v>57417.3</v>
      </c>
      <c r="AA79" s="78">
        <v>60382.2</v>
      </c>
      <c r="AB79" s="78">
        <v>67892</v>
      </c>
      <c r="AC79" s="78">
        <v>63789.3</v>
      </c>
      <c r="AD79" s="78">
        <v>63342.8</v>
      </c>
      <c r="AE79" s="78">
        <v>70753.899999999994</v>
      </c>
      <c r="AF79" s="78">
        <v>72239.7</v>
      </c>
      <c r="AG79" s="78">
        <v>70840.3</v>
      </c>
      <c r="AH79" s="78">
        <v>72257.100000000006</v>
      </c>
      <c r="AI79" s="78">
        <v>74063.5</v>
      </c>
      <c r="AJ79" s="78">
        <v>74804.100000000006</v>
      </c>
      <c r="AK79" s="78">
        <v>73457</v>
      </c>
      <c r="AL79" s="78">
        <v>73236.800000000003</v>
      </c>
      <c r="AM79" s="270">
        <v>72870.600000000006</v>
      </c>
      <c r="AN79" s="271">
        <v>68134</v>
      </c>
    </row>
    <row r="80" spans="1:40" ht="12" customHeight="1">
      <c r="A80" s="334"/>
      <c r="B80" s="84" t="s">
        <v>228</v>
      </c>
      <c r="C80" s="77">
        <v>12885</v>
      </c>
      <c r="D80" s="77">
        <v>12239</v>
      </c>
      <c r="E80" s="77">
        <v>12724</v>
      </c>
      <c r="F80" s="77">
        <v>12690</v>
      </c>
      <c r="G80" s="77">
        <v>12228</v>
      </c>
      <c r="H80" s="77">
        <v>9958</v>
      </c>
      <c r="I80" s="77">
        <v>9223</v>
      </c>
      <c r="J80" s="77">
        <v>9281</v>
      </c>
      <c r="K80" s="77">
        <v>8737</v>
      </c>
      <c r="L80" s="77">
        <v>8804</v>
      </c>
      <c r="M80" s="77">
        <v>8869</v>
      </c>
      <c r="N80" s="77">
        <v>8675</v>
      </c>
      <c r="O80" s="77">
        <v>8145</v>
      </c>
      <c r="P80" s="77">
        <v>8158</v>
      </c>
      <c r="Q80" s="77">
        <v>8300</v>
      </c>
      <c r="R80" s="77">
        <v>8615</v>
      </c>
      <c r="S80" s="77">
        <v>8637</v>
      </c>
      <c r="T80" s="77">
        <v>8690</v>
      </c>
      <c r="U80" s="77">
        <v>8261</v>
      </c>
      <c r="V80" s="77">
        <v>27911.3</v>
      </c>
      <c r="W80" s="77">
        <v>26926.2</v>
      </c>
      <c r="X80" s="77">
        <v>27992.6</v>
      </c>
      <c r="Y80" s="77">
        <v>28329.200000000001</v>
      </c>
      <c r="Z80" s="77">
        <v>28110.7</v>
      </c>
      <c r="AA80" s="77">
        <v>23279.3</v>
      </c>
      <c r="AB80" s="77">
        <v>21766</v>
      </c>
      <c r="AC80" s="77">
        <v>21945</v>
      </c>
      <c r="AD80" s="77">
        <v>20870.3</v>
      </c>
      <c r="AE80" s="77">
        <v>20869.5</v>
      </c>
      <c r="AF80" s="77">
        <v>21203.8</v>
      </c>
      <c r="AG80" s="77">
        <v>21106.3</v>
      </c>
      <c r="AH80" s="77">
        <v>19789.3</v>
      </c>
      <c r="AI80" s="77">
        <v>19870.400000000001</v>
      </c>
      <c r="AJ80" s="77">
        <v>20241.2</v>
      </c>
      <c r="AK80" s="77">
        <v>21360</v>
      </c>
      <c r="AL80" s="77">
        <v>21379.200000000001</v>
      </c>
      <c r="AM80" s="269">
        <v>21697.8</v>
      </c>
      <c r="AN80" s="275">
        <v>20615</v>
      </c>
    </row>
    <row r="81" spans="1:40" ht="12" customHeight="1">
      <c r="A81" s="334"/>
      <c r="B81" s="84" t="s">
        <v>229</v>
      </c>
      <c r="C81" s="77">
        <v>3364</v>
      </c>
      <c r="D81" s="77">
        <v>3452</v>
      </c>
      <c r="E81" s="77">
        <v>3081</v>
      </c>
      <c r="F81" s="77">
        <v>3260</v>
      </c>
      <c r="G81" s="77">
        <v>3274</v>
      </c>
      <c r="H81" s="77">
        <v>3274</v>
      </c>
      <c r="I81" s="77">
        <v>3047</v>
      </c>
      <c r="J81" s="77">
        <v>4648</v>
      </c>
      <c r="K81" s="77">
        <v>4507</v>
      </c>
      <c r="L81" s="77">
        <v>5737</v>
      </c>
      <c r="M81" s="77">
        <v>5782</v>
      </c>
      <c r="N81" s="77">
        <v>5943</v>
      </c>
      <c r="O81" s="77">
        <v>5511</v>
      </c>
      <c r="P81" s="77">
        <v>5614</v>
      </c>
      <c r="Q81" s="77">
        <v>5841</v>
      </c>
      <c r="R81" s="77">
        <v>4756</v>
      </c>
      <c r="S81" s="77">
        <v>4171</v>
      </c>
      <c r="T81" s="77">
        <v>4163</v>
      </c>
      <c r="U81" s="77">
        <v>4118</v>
      </c>
      <c r="V81" s="77">
        <v>7723.5</v>
      </c>
      <c r="W81" s="77">
        <v>7881.7</v>
      </c>
      <c r="X81" s="77">
        <v>7238.3</v>
      </c>
      <c r="Y81" s="77">
        <v>7803.8</v>
      </c>
      <c r="Z81" s="77">
        <v>7845.1</v>
      </c>
      <c r="AA81" s="77">
        <v>7550.9</v>
      </c>
      <c r="AB81" s="77">
        <v>7007</v>
      </c>
      <c r="AC81" s="77">
        <v>10554</v>
      </c>
      <c r="AD81" s="77">
        <v>10212.4</v>
      </c>
      <c r="AE81" s="77">
        <v>13169.7</v>
      </c>
      <c r="AF81" s="77">
        <v>13285.3</v>
      </c>
      <c r="AG81" s="77">
        <v>14334.5</v>
      </c>
      <c r="AH81" s="77">
        <v>12723.8</v>
      </c>
      <c r="AI81" s="77">
        <v>13175.4</v>
      </c>
      <c r="AJ81" s="77">
        <v>13766.4</v>
      </c>
      <c r="AK81" s="77">
        <v>11380</v>
      </c>
      <c r="AL81" s="77">
        <v>10739.9</v>
      </c>
      <c r="AM81" s="269">
        <v>10934</v>
      </c>
      <c r="AN81" s="275">
        <v>10499</v>
      </c>
    </row>
    <row r="82" spans="1:40" ht="12" customHeight="1">
      <c r="A82" s="334"/>
      <c r="B82" s="84" t="s">
        <v>230</v>
      </c>
      <c r="C82" s="77">
        <v>717</v>
      </c>
      <c r="D82" s="77">
        <v>701</v>
      </c>
      <c r="E82" s="77">
        <v>700</v>
      </c>
      <c r="F82" s="77">
        <v>621</v>
      </c>
      <c r="G82" s="77">
        <v>423</v>
      </c>
      <c r="H82" s="77">
        <v>389</v>
      </c>
      <c r="I82" s="77">
        <v>405</v>
      </c>
      <c r="J82" s="77">
        <v>389</v>
      </c>
      <c r="K82" s="77">
        <v>385</v>
      </c>
      <c r="L82" s="77">
        <v>392</v>
      </c>
      <c r="M82" s="77">
        <v>393</v>
      </c>
      <c r="N82" s="77">
        <v>385</v>
      </c>
      <c r="O82" s="77">
        <v>384</v>
      </c>
      <c r="P82" s="77">
        <v>386</v>
      </c>
      <c r="Q82" s="77">
        <v>387</v>
      </c>
      <c r="R82" s="77">
        <v>240</v>
      </c>
      <c r="S82" s="77">
        <v>237</v>
      </c>
      <c r="T82" s="77">
        <v>162</v>
      </c>
      <c r="U82" s="77">
        <v>158</v>
      </c>
      <c r="V82" s="77">
        <v>2027.8</v>
      </c>
      <c r="W82" s="77">
        <v>2108.1999999999998</v>
      </c>
      <c r="X82" s="77">
        <v>2172.3000000000002</v>
      </c>
      <c r="Y82" s="77">
        <v>1883.9</v>
      </c>
      <c r="Z82" s="77">
        <v>1264.3</v>
      </c>
      <c r="AA82" s="77">
        <v>1140.5</v>
      </c>
      <c r="AB82" s="77">
        <v>1214.8</v>
      </c>
      <c r="AC82" s="77">
        <v>1159.7</v>
      </c>
      <c r="AD82" s="77">
        <v>1146.2</v>
      </c>
      <c r="AE82" s="77">
        <v>1163</v>
      </c>
      <c r="AF82" s="77">
        <v>1169.2</v>
      </c>
      <c r="AG82" s="77">
        <v>1149.4000000000001</v>
      </c>
      <c r="AH82" s="77">
        <v>1146.8</v>
      </c>
      <c r="AI82" s="77">
        <v>1153</v>
      </c>
      <c r="AJ82" s="77">
        <v>1157.3</v>
      </c>
      <c r="AK82" s="77">
        <v>705</v>
      </c>
      <c r="AL82" s="77">
        <v>697.2</v>
      </c>
      <c r="AM82" s="269">
        <v>467.9</v>
      </c>
      <c r="AN82" s="275">
        <v>456</v>
      </c>
    </row>
    <row r="83" spans="1:40" ht="12" customHeight="1">
      <c r="A83" s="334"/>
      <c r="B83" s="84" t="s">
        <v>231</v>
      </c>
      <c r="C83" s="77">
        <v>1757</v>
      </c>
      <c r="D83" s="77">
        <v>1750</v>
      </c>
      <c r="E83" s="77">
        <v>1773</v>
      </c>
      <c r="F83" s="77">
        <v>1845</v>
      </c>
      <c r="G83" s="77">
        <v>1942</v>
      </c>
      <c r="H83" s="77">
        <v>1939</v>
      </c>
      <c r="I83" s="77">
        <v>1876</v>
      </c>
      <c r="J83" s="77">
        <v>1703</v>
      </c>
      <c r="K83" s="77">
        <v>1656</v>
      </c>
      <c r="L83" s="77">
        <v>1794</v>
      </c>
      <c r="M83" s="77">
        <v>1811</v>
      </c>
      <c r="N83" s="77">
        <v>1779</v>
      </c>
      <c r="O83" s="77">
        <v>1765</v>
      </c>
      <c r="P83" s="77">
        <v>1811</v>
      </c>
      <c r="Q83" s="77">
        <v>1833</v>
      </c>
      <c r="R83" s="77">
        <v>1823</v>
      </c>
      <c r="S83" s="77">
        <v>1747</v>
      </c>
      <c r="T83" s="77">
        <v>1762</v>
      </c>
      <c r="U83" s="77">
        <v>1551</v>
      </c>
      <c r="V83" s="77">
        <v>4824.5</v>
      </c>
      <c r="W83" s="77">
        <v>4947.8</v>
      </c>
      <c r="X83" s="77">
        <v>5046.8</v>
      </c>
      <c r="Y83" s="77">
        <v>5173.3</v>
      </c>
      <c r="Z83" s="77">
        <v>5434.1</v>
      </c>
      <c r="AA83" s="77">
        <v>5321.9</v>
      </c>
      <c r="AB83" s="77">
        <v>5223.6000000000004</v>
      </c>
      <c r="AC83" s="77">
        <v>4656.5</v>
      </c>
      <c r="AD83" s="77">
        <v>4565.8999999999996</v>
      </c>
      <c r="AE83" s="77">
        <v>4921.2</v>
      </c>
      <c r="AF83" s="77">
        <v>5052.8999999999996</v>
      </c>
      <c r="AG83" s="77">
        <v>5024.3999999999996</v>
      </c>
      <c r="AH83" s="77">
        <v>4970.3999999999996</v>
      </c>
      <c r="AI83" s="77">
        <v>5102.2</v>
      </c>
      <c r="AJ83" s="77">
        <v>5192.8999999999996</v>
      </c>
      <c r="AK83" s="77">
        <v>5115</v>
      </c>
      <c r="AL83" s="77">
        <v>5086.5</v>
      </c>
      <c r="AM83" s="269">
        <v>5006.8</v>
      </c>
      <c r="AN83" s="275">
        <v>4525</v>
      </c>
    </row>
    <row r="84" spans="1:40" ht="12" customHeight="1">
      <c r="A84" s="334"/>
      <c r="B84" s="84" t="s">
        <v>232</v>
      </c>
      <c r="C84" s="77">
        <v>56</v>
      </c>
      <c r="D84" s="77">
        <v>59</v>
      </c>
      <c r="E84" s="77">
        <v>55</v>
      </c>
      <c r="F84" s="77">
        <v>59</v>
      </c>
      <c r="G84" s="77">
        <v>66</v>
      </c>
      <c r="H84" s="77">
        <v>62</v>
      </c>
      <c r="I84" s="77">
        <v>66</v>
      </c>
      <c r="J84" s="77">
        <v>58</v>
      </c>
      <c r="K84" s="77">
        <v>56</v>
      </c>
      <c r="L84" s="77">
        <v>61</v>
      </c>
      <c r="M84" s="77">
        <v>62</v>
      </c>
      <c r="N84" s="77">
        <v>61</v>
      </c>
      <c r="O84" s="77">
        <v>61</v>
      </c>
      <c r="P84" s="77">
        <v>63</v>
      </c>
      <c r="Q84" s="77">
        <v>64</v>
      </c>
      <c r="R84" s="77">
        <v>62</v>
      </c>
      <c r="S84" s="77">
        <v>61</v>
      </c>
      <c r="T84" s="77">
        <v>61</v>
      </c>
      <c r="U84" s="77">
        <v>58</v>
      </c>
      <c r="V84" s="77">
        <v>131.30000000000001</v>
      </c>
      <c r="W84" s="77">
        <v>137.30000000000001</v>
      </c>
      <c r="X84" s="77">
        <v>127.6</v>
      </c>
      <c r="Y84" s="77">
        <v>137.69999999999999</v>
      </c>
      <c r="Z84" s="77">
        <v>155.5</v>
      </c>
      <c r="AA84" s="77">
        <v>146.1</v>
      </c>
      <c r="AB84" s="77">
        <v>176.2</v>
      </c>
      <c r="AC84" s="77">
        <v>152.9</v>
      </c>
      <c r="AD84" s="77">
        <v>149.9</v>
      </c>
      <c r="AE84" s="77">
        <v>161.6</v>
      </c>
      <c r="AF84" s="77">
        <v>165.9</v>
      </c>
      <c r="AG84" s="77">
        <v>165</v>
      </c>
      <c r="AH84" s="77">
        <v>163.19999999999999</v>
      </c>
      <c r="AI84" s="77">
        <v>167.5</v>
      </c>
      <c r="AJ84" s="77">
        <v>170.5</v>
      </c>
      <c r="AK84" s="77">
        <v>167</v>
      </c>
      <c r="AL84" s="77">
        <v>165.7</v>
      </c>
      <c r="AM84" s="269">
        <v>165.5</v>
      </c>
      <c r="AN84" s="275">
        <v>157</v>
      </c>
    </row>
    <row r="85" spans="1:40" ht="12" customHeight="1">
      <c r="A85" s="335"/>
      <c r="B85" s="84" t="s">
        <v>233</v>
      </c>
      <c r="C85" s="77">
        <v>1</v>
      </c>
      <c r="D85" s="77">
        <v>1</v>
      </c>
      <c r="E85" s="77">
        <v>1</v>
      </c>
      <c r="F85" s="77">
        <v>1</v>
      </c>
      <c r="G85" s="77">
        <v>1</v>
      </c>
      <c r="H85" s="77">
        <v>1</v>
      </c>
      <c r="I85" s="77">
        <v>1</v>
      </c>
      <c r="J85" s="77">
        <v>1</v>
      </c>
      <c r="K85" s="77">
        <v>1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2.1</v>
      </c>
      <c r="W85" s="77">
        <v>2.2000000000000002</v>
      </c>
      <c r="X85" s="77">
        <v>2.2000000000000002</v>
      </c>
      <c r="Y85" s="77">
        <v>2.2999999999999998</v>
      </c>
      <c r="Z85" s="77">
        <v>2.2999999999999998</v>
      </c>
      <c r="AA85" s="77">
        <v>2.5</v>
      </c>
      <c r="AB85" s="77">
        <v>3</v>
      </c>
      <c r="AC85" s="77">
        <v>2.6</v>
      </c>
      <c r="AD85" s="77">
        <v>2.5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269">
        <v>0</v>
      </c>
      <c r="AN85" s="275">
        <v>0</v>
      </c>
    </row>
    <row r="86" spans="1:40" s="9" customFormat="1" ht="12" customHeight="1">
      <c r="A86" s="14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70"/>
      <c r="AL86" s="70"/>
      <c r="AM86" s="70"/>
    </row>
    <row r="87" spans="1:40" s="9" customFormat="1" ht="12" customHeight="1">
      <c r="A87" s="14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70"/>
      <c r="AL87" s="70"/>
      <c r="AM87" s="70"/>
    </row>
    <row r="88" spans="1:40" ht="12" customHeight="1">
      <c r="A88" s="325"/>
      <c r="B88" s="326"/>
      <c r="C88" s="315" t="s">
        <v>4</v>
      </c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</row>
    <row r="89" spans="1:40" ht="12" customHeight="1">
      <c r="A89" s="327"/>
      <c r="B89" s="328"/>
      <c r="C89" s="315" t="s">
        <v>172</v>
      </c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 t="s">
        <v>173</v>
      </c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</row>
    <row r="90" spans="1:40" ht="12" customHeight="1">
      <c r="A90" s="329"/>
      <c r="B90" s="330"/>
      <c r="C90" s="315" t="s">
        <v>3</v>
      </c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 t="s">
        <v>3</v>
      </c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</row>
    <row r="91" spans="1:40" s="76" customFormat="1" ht="12" customHeight="1">
      <c r="A91" s="86" t="s">
        <v>170</v>
      </c>
      <c r="B91" s="266" t="s">
        <v>98</v>
      </c>
      <c r="C91" s="264">
        <v>2001</v>
      </c>
      <c r="D91" s="264">
        <v>2002</v>
      </c>
      <c r="E91" s="264">
        <v>2003</v>
      </c>
      <c r="F91" s="264">
        <v>2004</v>
      </c>
      <c r="G91" s="264">
        <v>2005</v>
      </c>
      <c r="H91" s="264">
        <v>2006</v>
      </c>
      <c r="I91" s="264">
        <v>2007</v>
      </c>
      <c r="J91" s="264">
        <v>2008</v>
      </c>
      <c r="K91" s="264">
        <v>2009</v>
      </c>
      <c r="L91" s="264">
        <v>2010</v>
      </c>
      <c r="M91" s="264">
        <v>2011</v>
      </c>
      <c r="N91" s="264">
        <v>2012</v>
      </c>
      <c r="O91" s="264">
        <v>2013</v>
      </c>
      <c r="P91" s="264">
        <v>2014</v>
      </c>
      <c r="Q91" s="264">
        <v>2015</v>
      </c>
      <c r="R91" s="264">
        <v>2016</v>
      </c>
      <c r="S91" s="264">
        <v>2017</v>
      </c>
      <c r="T91" s="264">
        <v>2018</v>
      </c>
      <c r="U91" s="264">
        <v>2019</v>
      </c>
      <c r="V91" s="264">
        <v>2001</v>
      </c>
      <c r="W91" s="264">
        <v>2002</v>
      </c>
      <c r="X91" s="264">
        <v>2003</v>
      </c>
      <c r="Y91" s="264">
        <v>2004</v>
      </c>
      <c r="Z91" s="264">
        <v>2005</v>
      </c>
      <c r="AA91" s="264">
        <v>2006</v>
      </c>
      <c r="AB91" s="264">
        <v>2007</v>
      </c>
      <c r="AC91" s="264">
        <v>2008</v>
      </c>
      <c r="AD91" s="264">
        <v>2009</v>
      </c>
      <c r="AE91" s="264">
        <v>2010</v>
      </c>
      <c r="AF91" s="264">
        <v>2011</v>
      </c>
      <c r="AG91" s="264">
        <v>2012</v>
      </c>
      <c r="AH91" s="264">
        <v>2013</v>
      </c>
      <c r="AI91" s="264">
        <v>2014</v>
      </c>
      <c r="AJ91" s="264">
        <v>2015</v>
      </c>
      <c r="AK91" s="264">
        <v>2016</v>
      </c>
      <c r="AL91" s="264">
        <v>2017</v>
      </c>
      <c r="AM91" s="264">
        <v>2018</v>
      </c>
      <c r="AN91" s="264">
        <v>2019</v>
      </c>
    </row>
    <row r="92" spans="1:40" s="10" customFormat="1" ht="12" customHeight="1">
      <c r="A92" s="333" t="s">
        <v>178</v>
      </c>
      <c r="B92" s="89" t="s">
        <v>99</v>
      </c>
      <c r="C92" s="190">
        <f t="shared" ref="C92:AN92" si="4">C93+C94+C95+C96+C97+C98+C99+C100+C101+C102+C103+C104+C105</f>
        <v>120399</v>
      </c>
      <c r="D92" s="190">
        <f t="shared" si="4"/>
        <v>106767</v>
      </c>
      <c r="E92" s="190">
        <f t="shared" si="4"/>
        <v>99778</v>
      </c>
      <c r="F92" s="190">
        <f t="shared" si="4"/>
        <v>94975</v>
      </c>
      <c r="G92" s="190">
        <f t="shared" si="4"/>
        <v>86420</v>
      </c>
      <c r="H92" s="190">
        <f t="shared" si="4"/>
        <v>76052</v>
      </c>
      <c r="I92" s="190">
        <f t="shared" si="4"/>
        <v>79233</v>
      </c>
      <c r="J92" s="190">
        <f t="shared" si="4"/>
        <v>67488</v>
      </c>
      <c r="K92" s="190">
        <f t="shared" si="4"/>
        <v>62993</v>
      </c>
      <c r="L92" s="190">
        <f t="shared" si="4"/>
        <v>59168</v>
      </c>
      <c r="M92" s="190">
        <f t="shared" si="4"/>
        <v>57321</v>
      </c>
      <c r="N92" s="190">
        <f t="shared" si="4"/>
        <v>52730</v>
      </c>
      <c r="O92" s="190">
        <f t="shared" si="4"/>
        <v>46538</v>
      </c>
      <c r="P92" s="190">
        <f t="shared" si="4"/>
        <v>51083</v>
      </c>
      <c r="Q92" s="190">
        <f t="shared" si="4"/>
        <v>48736</v>
      </c>
      <c r="R92" s="190">
        <f t="shared" si="4"/>
        <v>52213</v>
      </c>
      <c r="S92" s="190">
        <f t="shared" si="4"/>
        <v>49187</v>
      </c>
      <c r="T92" s="190">
        <f t="shared" si="4"/>
        <v>48455</v>
      </c>
      <c r="U92" s="190">
        <f t="shared" si="4"/>
        <v>45587</v>
      </c>
      <c r="V92" s="190">
        <f t="shared" si="4"/>
        <v>753083.00000000012</v>
      </c>
      <c r="W92" s="190">
        <f t="shared" si="4"/>
        <v>696742.5</v>
      </c>
      <c r="X92" s="190">
        <f t="shared" si="4"/>
        <v>634604.30000000005</v>
      </c>
      <c r="Y92" s="190">
        <f t="shared" si="4"/>
        <v>615516.6</v>
      </c>
      <c r="Z92" s="190">
        <f t="shared" si="4"/>
        <v>564015.4</v>
      </c>
      <c r="AA92" s="190">
        <f t="shared" si="4"/>
        <v>518793.6</v>
      </c>
      <c r="AB92" s="190">
        <f t="shared" si="4"/>
        <v>510021.39999999997</v>
      </c>
      <c r="AC92" s="190">
        <f t="shared" si="4"/>
        <v>447262.00000000006</v>
      </c>
      <c r="AD92" s="190">
        <f t="shared" si="4"/>
        <v>417914.09999999992</v>
      </c>
      <c r="AE92" s="190">
        <f t="shared" si="4"/>
        <v>403115.70000000007</v>
      </c>
      <c r="AF92" s="190">
        <f t="shared" si="4"/>
        <v>396838.79999999993</v>
      </c>
      <c r="AG92" s="190">
        <f t="shared" si="4"/>
        <v>385887</v>
      </c>
      <c r="AH92" s="190">
        <f t="shared" si="4"/>
        <v>339339.4</v>
      </c>
      <c r="AI92" s="190">
        <f t="shared" si="4"/>
        <v>376741.5</v>
      </c>
      <c r="AJ92" s="190">
        <f t="shared" si="4"/>
        <v>351501.9</v>
      </c>
      <c r="AK92" s="190">
        <f t="shared" si="4"/>
        <v>393075</v>
      </c>
      <c r="AL92" s="190">
        <f t="shared" si="4"/>
        <v>374000.5</v>
      </c>
      <c r="AM92" s="190">
        <f t="shared" si="4"/>
        <v>376075.39999999997</v>
      </c>
      <c r="AN92" s="190">
        <f t="shared" si="4"/>
        <v>356011</v>
      </c>
    </row>
    <row r="93" spans="1:40" ht="12" customHeight="1">
      <c r="A93" s="334"/>
      <c r="B93" s="84" t="s">
        <v>221</v>
      </c>
      <c r="C93" s="77">
        <v>88</v>
      </c>
      <c r="D93" s="77">
        <v>91</v>
      </c>
      <c r="E93" s="77">
        <v>73</v>
      </c>
      <c r="F93" s="77">
        <v>61</v>
      </c>
      <c r="G93" s="77">
        <v>60</v>
      </c>
      <c r="H93" s="77">
        <v>55</v>
      </c>
      <c r="I93" s="77">
        <v>58</v>
      </c>
      <c r="J93" s="77">
        <v>49</v>
      </c>
      <c r="K93" s="77">
        <v>46</v>
      </c>
      <c r="L93" s="77">
        <v>43</v>
      </c>
      <c r="M93" s="77">
        <v>42</v>
      </c>
      <c r="N93" s="77">
        <v>39</v>
      </c>
      <c r="O93" s="77">
        <v>34</v>
      </c>
      <c r="P93" s="77">
        <v>37</v>
      </c>
      <c r="Q93" s="77">
        <v>35</v>
      </c>
      <c r="R93" s="77">
        <v>38</v>
      </c>
      <c r="S93" s="77">
        <v>36</v>
      </c>
      <c r="T93" s="77">
        <v>35</v>
      </c>
      <c r="U93" s="77">
        <v>33</v>
      </c>
      <c r="V93" s="77">
        <v>530.5</v>
      </c>
      <c r="W93" s="77">
        <v>546.29999999999995</v>
      </c>
      <c r="X93" s="77">
        <v>440.2</v>
      </c>
      <c r="Y93" s="77">
        <v>368</v>
      </c>
      <c r="Z93" s="77">
        <v>362.3</v>
      </c>
      <c r="AA93" s="77">
        <v>332.4</v>
      </c>
      <c r="AB93" s="77">
        <v>329.2</v>
      </c>
      <c r="AC93" s="77">
        <v>287.39999999999998</v>
      </c>
      <c r="AD93" s="77">
        <v>268.2</v>
      </c>
      <c r="AE93" s="77">
        <v>260.10000000000002</v>
      </c>
      <c r="AF93" s="77">
        <v>256</v>
      </c>
      <c r="AG93" s="77">
        <v>249.1</v>
      </c>
      <c r="AH93" s="77">
        <v>219</v>
      </c>
      <c r="AI93" s="77">
        <v>243.2</v>
      </c>
      <c r="AJ93" s="77">
        <v>226.9</v>
      </c>
      <c r="AK93" s="77">
        <v>254</v>
      </c>
      <c r="AL93" s="77">
        <v>241.7</v>
      </c>
      <c r="AM93" s="269">
        <v>243</v>
      </c>
      <c r="AN93" s="275">
        <v>230</v>
      </c>
    </row>
    <row r="94" spans="1:40" ht="12" customHeight="1">
      <c r="A94" s="334"/>
      <c r="B94" s="84" t="s">
        <v>222</v>
      </c>
      <c r="C94" s="77">
        <v>11200</v>
      </c>
      <c r="D94" s="77">
        <v>10359</v>
      </c>
      <c r="E94" s="77">
        <v>8569</v>
      </c>
      <c r="F94" s="77">
        <v>8080</v>
      </c>
      <c r="G94" s="77">
        <v>7946</v>
      </c>
      <c r="H94" s="77">
        <v>6729</v>
      </c>
      <c r="I94" s="77">
        <v>7000</v>
      </c>
      <c r="J94" s="77">
        <v>5950</v>
      </c>
      <c r="K94" s="77">
        <v>6370</v>
      </c>
      <c r="L94" s="77">
        <v>6090</v>
      </c>
      <c r="M94" s="77">
        <v>4630</v>
      </c>
      <c r="N94" s="77">
        <v>3080</v>
      </c>
      <c r="O94" s="77">
        <v>1530</v>
      </c>
      <c r="P94" s="77">
        <v>4500</v>
      </c>
      <c r="Q94" s="77">
        <v>3080</v>
      </c>
      <c r="R94" s="77">
        <v>6870</v>
      </c>
      <c r="S94" s="77">
        <v>6820</v>
      </c>
      <c r="T94" s="77">
        <v>6696</v>
      </c>
      <c r="U94" s="77">
        <v>6380</v>
      </c>
      <c r="V94" s="77">
        <v>73473.5</v>
      </c>
      <c r="W94" s="77">
        <v>67957.100000000006</v>
      </c>
      <c r="X94" s="77">
        <v>56212.9</v>
      </c>
      <c r="Y94" s="77">
        <v>53005.8</v>
      </c>
      <c r="Z94" s="77">
        <v>52124.7</v>
      </c>
      <c r="AA94" s="77">
        <v>44139.7</v>
      </c>
      <c r="AB94" s="77">
        <v>45500</v>
      </c>
      <c r="AC94" s="77">
        <v>38675</v>
      </c>
      <c r="AD94" s="77">
        <v>43340</v>
      </c>
      <c r="AE94" s="77">
        <v>44400</v>
      </c>
      <c r="AF94" s="77">
        <v>43693.599999999999</v>
      </c>
      <c r="AG94" s="77">
        <v>27100</v>
      </c>
      <c r="AH94" s="77">
        <v>11539</v>
      </c>
      <c r="AI94" s="77">
        <v>39757</v>
      </c>
      <c r="AJ94" s="77">
        <v>26696</v>
      </c>
      <c r="AK94" s="77">
        <v>59365</v>
      </c>
      <c r="AL94" s="77">
        <v>56539</v>
      </c>
      <c r="AM94" s="269">
        <v>56705</v>
      </c>
      <c r="AN94" s="275">
        <v>54470</v>
      </c>
    </row>
    <row r="95" spans="1:40" ht="12" customHeight="1">
      <c r="A95" s="334"/>
      <c r="B95" s="84" t="s">
        <v>223</v>
      </c>
      <c r="C95" s="77">
        <v>1797</v>
      </c>
      <c r="D95" s="77">
        <v>1788</v>
      </c>
      <c r="E95" s="77">
        <v>1645</v>
      </c>
      <c r="F95" s="77">
        <v>1582</v>
      </c>
      <c r="G95" s="77">
        <v>1310</v>
      </c>
      <c r="H95" s="77">
        <v>1043</v>
      </c>
      <c r="I95" s="77">
        <v>1208</v>
      </c>
      <c r="J95" s="77">
        <v>1311</v>
      </c>
      <c r="K95" s="77">
        <v>1074</v>
      </c>
      <c r="L95" s="77">
        <v>1003</v>
      </c>
      <c r="M95" s="77">
        <v>1245</v>
      </c>
      <c r="N95" s="77">
        <v>1065</v>
      </c>
      <c r="O95" s="77">
        <v>454</v>
      </c>
      <c r="P95" s="77">
        <v>451</v>
      </c>
      <c r="Q95" s="77">
        <v>446</v>
      </c>
      <c r="R95" s="77">
        <v>478</v>
      </c>
      <c r="S95" s="77">
        <v>472</v>
      </c>
      <c r="T95" s="77">
        <v>482</v>
      </c>
      <c r="U95" s="77">
        <v>401</v>
      </c>
      <c r="V95" s="77">
        <v>11120.4</v>
      </c>
      <c r="W95" s="77">
        <v>11271.6</v>
      </c>
      <c r="X95" s="77">
        <v>10173.700000000001</v>
      </c>
      <c r="Y95" s="77">
        <v>9710.9</v>
      </c>
      <c r="Z95" s="77">
        <v>7990.7</v>
      </c>
      <c r="AA95" s="77">
        <v>6863.5</v>
      </c>
      <c r="AB95" s="77">
        <v>7604.8</v>
      </c>
      <c r="AC95" s="77">
        <v>8671.4</v>
      </c>
      <c r="AD95" s="77">
        <v>7064.1</v>
      </c>
      <c r="AE95" s="77">
        <v>6426.5</v>
      </c>
      <c r="AF95" s="77">
        <v>8420.7000000000007</v>
      </c>
      <c r="AG95" s="77">
        <v>7420.5</v>
      </c>
      <c r="AH95" s="77">
        <v>3032.4</v>
      </c>
      <c r="AI95" s="77">
        <v>3032.8</v>
      </c>
      <c r="AJ95" s="77">
        <v>2990.5</v>
      </c>
      <c r="AK95" s="77">
        <v>3053</v>
      </c>
      <c r="AL95" s="77">
        <v>3021</v>
      </c>
      <c r="AM95" s="269">
        <v>3011.5</v>
      </c>
      <c r="AN95" s="275">
        <v>1650</v>
      </c>
    </row>
    <row r="96" spans="1:40" ht="12" customHeight="1">
      <c r="A96" s="334"/>
      <c r="B96" s="84" t="s">
        <v>224</v>
      </c>
      <c r="C96" s="77">
        <v>3219</v>
      </c>
      <c r="D96" s="77">
        <v>3339</v>
      </c>
      <c r="E96" s="77">
        <v>3386</v>
      </c>
      <c r="F96" s="77">
        <v>3315</v>
      </c>
      <c r="G96" s="77">
        <v>3303</v>
      </c>
      <c r="H96" s="77">
        <v>3038</v>
      </c>
      <c r="I96" s="77">
        <v>3087</v>
      </c>
      <c r="J96" s="77">
        <v>2016</v>
      </c>
      <c r="K96" s="77">
        <v>1923</v>
      </c>
      <c r="L96" s="77">
        <v>1905</v>
      </c>
      <c r="M96" s="77">
        <v>1896</v>
      </c>
      <c r="N96" s="77">
        <v>1823</v>
      </c>
      <c r="O96" s="77">
        <v>1608</v>
      </c>
      <c r="P96" s="77">
        <v>1766</v>
      </c>
      <c r="Q96" s="77">
        <v>1685</v>
      </c>
      <c r="R96" s="77">
        <v>1806</v>
      </c>
      <c r="S96" s="77">
        <v>1701</v>
      </c>
      <c r="T96" s="77">
        <v>1675</v>
      </c>
      <c r="U96" s="77">
        <v>1576</v>
      </c>
      <c r="V96" s="77">
        <v>21262.1</v>
      </c>
      <c r="W96" s="77">
        <v>22059.8</v>
      </c>
      <c r="X96" s="77">
        <v>22367.9</v>
      </c>
      <c r="Y96" s="77">
        <v>21937.1</v>
      </c>
      <c r="Z96" s="77">
        <v>21825.1</v>
      </c>
      <c r="AA96" s="77">
        <v>20574.5</v>
      </c>
      <c r="AB96" s="77">
        <v>20754.400000000001</v>
      </c>
      <c r="AC96" s="77">
        <v>14245.5</v>
      </c>
      <c r="AD96" s="77">
        <v>12953.8</v>
      </c>
      <c r="AE96" s="77">
        <v>12893.1</v>
      </c>
      <c r="AF96" s="77">
        <v>12862.8</v>
      </c>
      <c r="AG96" s="77">
        <v>12627.1</v>
      </c>
      <c r="AH96" s="77">
        <v>11101.5</v>
      </c>
      <c r="AI96" s="77">
        <v>12328.1</v>
      </c>
      <c r="AJ96" s="77">
        <v>11502.8</v>
      </c>
      <c r="AK96" s="77">
        <v>12871</v>
      </c>
      <c r="AL96" s="77">
        <v>12246.4</v>
      </c>
      <c r="AM96" s="269">
        <v>12314.4</v>
      </c>
      <c r="AN96" s="275">
        <v>11657</v>
      </c>
    </row>
    <row r="97" spans="1:40" ht="12" customHeight="1">
      <c r="A97" s="334"/>
      <c r="B97" s="84" t="s">
        <v>225</v>
      </c>
      <c r="C97" s="77">
        <v>3728</v>
      </c>
      <c r="D97" s="77">
        <v>3949</v>
      </c>
      <c r="E97" s="77">
        <v>3508</v>
      </c>
      <c r="F97" s="77">
        <v>3254</v>
      </c>
      <c r="G97" s="77">
        <v>3255</v>
      </c>
      <c r="H97" s="77">
        <v>3207</v>
      </c>
      <c r="I97" s="77">
        <v>3371</v>
      </c>
      <c r="J97" s="77">
        <v>2853</v>
      </c>
      <c r="K97" s="77">
        <v>2659</v>
      </c>
      <c r="L97" s="77">
        <v>2509</v>
      </c>
      <c r="M97" s="77">
        <v>2430</v>
      </c>
      <c r="N97" s="77">
        <v>2237</v>
      </c>
      <c r="O97" s="77">
        <v>1974</v>
      </c>
      <c r="P97" s="77">
        <v>2168</v>
      </c>
      <c r="Q97" s="77">
        <v>2069</v>
      </c>
      <c r="R97" s="77">
        <v>2218</v>
      </c>
      <c r="S97" s="77">
        <v>2089</v>
      </c>
      <c r="T97" s="77">
        <v>2058</v>
      </c>
      <c r="U97" s="77">
        <v>1936</v>
      </c>
      <c r="V97" s="77">
        <v>23733.200000000001</v>
      </c>
      <c r="W97" s="77">
        <v>25960.9</v>
      </c>
      <c r="X97" s="77">
        <v>23610.9</v>
      </c>
      <c r="Y97" s="77">
        <v>24086.9</v>
      </c>
      <c r="Z97" s="77">
        <v>24540.9</v>
      </c>
      <c r="AA97" s="77">
        <v>23582</v>
      </c>
      <c r="AB97" s="77">
        <v>23353.7</v>
      </c>
      <c r="AC97" s="77">
        <v>20386.5</v>
      </c>
      <c r="AD97" s="77">
        <v>19023.3</v>
      </c>
      <c r="AE97" s="77">
        <v>18447.5</v>
      </c>
      <c r="AF97" s="77">
        <v>18160.099999999999</v>
      </c>
      <c r="AG97" s="77">
        <v>17669.400000000001</v>
      </c>
      <c r="AH97" s="77">
        <v>15534.5</v>
      </c>
      <c r="AI97" s="77">
        <v>17250.900000000001</v>
      </c>
      <c r="AJ97" s="77">
        <v>16096.1</v>
      </c>
      <c r="AK97" s="77">
        <v>18009</v>
      </c>
      <c r="AL97" s="77">
        <v>17135.099999999999</v>
      </c>
      <c r="AM97" s="269">
        <v>17230.2</v>
      </c>
      <c r="AN97" s="275">
        <v>16311</v>
      </c>
    </row>
    <row r="98" spans="1:40" ht="12" customHeight="1">
      <c r="A98" s="334"/>
      <c r="B98" s="84" t="s">
        <v>226</v>
      </c>
      <c r="C98" s="77">
        <v>1177</v>
      </c>
      <c r="D98" s="77">
        <v>1020</v>
      </c>
      <c r="E98" s="77">
        <v>1032</v>
      </c>
      <c r="F98" s="77">
        <v>893</v>
      </c>
      <c r="G98" s="77">
        <v>882</v>
      </c>
      <c r="H98" s="77">
        <v>859</v>
      </c>
      <c r="I98" s="77">
        <v>903</v>
      </c>
      <c r="J98" s="77">
        <v>765</v>
      </c>
      <c r="K98" s="77">
        <v>713</v>
      </c>
      <c r="L98" s="77">
        <v>673</v>
      </c>
      <c r="M98" s="77">
        <v>652</v>
      </c>
      <c r="N98" s="77">
        <v>549</v>
      </c>
      <c r="O98" s="77">
        <v>487</v>
      </c>
      <c r="P98" s="77">
        <v>533</v>
      </c>
      <c r="Q98" s="77">
        <v>509</v>
      </c>
      <c r="R98" s="77">
        <v>546</v>
      </c>
      <c r="S98" s="77">
        <v>514</v>
      </c>
      <c r="T98" s="77">
        <v>507</v>
      </c>
      <c r="U98" s="77">
        <v>476</v>
      </c>
      <c r="V98" s="77">
        <v>8157.8</v>
      </c>
      <c r="W98" s="77">
        <v>6633.8</v>
      </c>
      <c r="X98" s="77">
        <v>6202.4</v>
      </c>
      <c r="Y98" s="77">
        <v>5463</v>
      </c>
      <c r="Z98" s="77">
        <v>5239.3999999999996</v>
      </c>
      <c r="AA98" s="77">
        <v>5121.5</v>
      </c>
      <c r="AB98" s="77">
        <v>5072</v>
      </c>
      <c r="AC98" s="77">
        <v>4427.6000000000004</v>
      </c>
      <c r="AD98" s="77">
        <v>4131.6000000000004</v>
      </c>
      <c r="AE98" s="77">
        <v>4006.6</v>
      </c>
      <c r="AF98" s="77">
        <v>3944.2</v>
      </c>
      <c r="AG98" s="77">
        <v>3661.7</v>
      </c>
      <c r="AH98" s="77">
        <v>3226.4</v>
      </c>
      <c r="AI98" s="77">
        <v>3576.4</v>
      </c>
      <c r="AJ98" s="77">
        <v>3337</v>
      </c>
      <c r="AK98" s="77">
        <v>3735</v>
      </c>
      <c r="AL98" s="77">
        <v>3553.7</v>
      </c>
      <c r="AM98" s="269">
        <v>3573.4</v>
      </c>
      <c r="AN98" s="275">
        <v>3383</v>
      </c>
    </row>
    <row r="99" spans="1:40" ht="12" customHeight="1">
      <c r="A99" s="334"/>
      <c r="B99" s="90" t="s">
        <v>227</v>
      </c>
      <c r="C99" s="78">
        <v>25507</v>
      </c>
      <c r="D99" s="78">
        <v>24886</v>
      </c>
      <c r="E99" s="78">
        <v>24772</v>
      </c>
      <c r="F99" s="78">
        <v>24072</v>
      </c>
      <c r="G99" s="78">
        <v>22579</v>
      </c>
      <c r="H99" s="78">
        <v>20717</v>
      </c>
      <c r="I99" s="78">
        <v>21804</v>
      </c>
      <c r="J99" s="78">
        <v>15565</v>
      </c>
      <c r="K99" s="78">
        <v>14439</v>
      </c>
      <c r="L99" s="78">
        <v>14250</v>
      </c>
      <c r="M99" s="78">
        <v>14952</v>
      </c>
      <c r="N99" s="78">
        <v>14527</v>
      </c>
      <c r="O99" s="78">
        <v>14091</v>
      </c>
      <c r="P99" s="78">
        <v>14352</v>
      </c>
      <c r="Q99" s="78">
        <v>14023</v>
      </c>
      <c r="R99" s="78">
        <v>13706</v>
      </c>
      <c r="S99" s="78">
        <v>12594</v>
      </c>
      <c r="T99" s="78">
        <v>12681</v>
      </c>
      <c r="U99" s="78">
        <v>12047</v>
      </c>
      <c r="V99" s="78">
        <v>158679.4</v>
      </c>
      <c r="W99" s="78">
        <v>154817.79999999999</v>
      </c>
      <c r="X99" s="78">
        <v>154108.4</v>
      </c>
      <c r="Y99" s="78">
        <v>152214</v>
      </c>
      <c r="Z99" s="78">
        <v>145490.29999999999</v>
      </c>
      <c r="AA99" s="78">
        <v>143052.79999999999</v>
      </c>
      <c r="AB99" s="78">
        <v>138216</v>
      </c>
      <c r="AC99" s="78">
        <v>98666.5</v>
      </c>
      <c r="AD99" s="78">
        <v>92055.8</v>
      </c>
      <c r="AE99" s="78">
        <v>93344.6</v>
      </c>
      <c r="AF99" s="78">
        <v>91477.7</v>
      </c>
      <c r="AG99" s="78">
        <v>95475.7</v>
      </c>
      <c r="AH99" s="78">
        <v>92611.4</v>
      </c>
      <c r="AI99" s="78">
        <v>94648.9</v>
      </c>
      <c r="AJ99" s="78">
        <v>92661.3</v>
      </c>
      <c r="AK99" s="78">
        <v>92383</v>
      </c>
      <c r="AL99" s="78">
        <v>86840.4</v>
      </c>
      <c r="AM99" s="270">
        <v>88924.6</v>
      </c>
      <c r="AN99" s="271">
        <v>85812</v>
      </c>
    </row>
    <row r="100" spans="1:40" ht="12" customHeight="1">
      <c r="A100" s="334"/>
      <c r="B100" s="84" t="s">
        <v>228</v>
      </c>
      <c r="C100" s="77">
        <v>55495</v>
      </c>
      <c r="D100" s="77">
        <v>45236</v>
      </c>
      <c r="E100" s="77">
        <v>42880</v>
      </c>
      <c r="F100" s="77">
        <v>40579</v>
      </c>
      <c r="G100" s="77">
        <v>34932</v>
      </c>
      <c r="H100" s="77">
        <v>30416</v>
      </c>
      <c r="I100" s="77">
        <v>31821</v>
      </c>
      <c r="J100" s="77">
        <v>28591</v>
      </c>
      <c r="K100" s="77">
        <v>26034</v>
      </c>
      <c r="L100" s="77">
        <v>25421</v>
      </c>
      <c r="M100" s="77">
        <v>24370</v>
      </c>
      <c r="N100" s="77">
        <v>22562</v>
      </c>
      <c r="O100" s="77">
        <v>19820</v>
      </c>
      <c r="P100" s="77">
        <v>20540</v>
      </c>
      <c r="Q100" s="77">
        <v>20559</v>
      </c>
      <c r="R100" s="77">
        <v>20361</v>
      </c>
      <c r="S100" s="77">
        <v>19046</v>
      </c>
      <c r="T100" s="77">
        <v>18699</v>
      </c>
      <c r="U100" s="77">
        <v>17816</v>
      </c>
      <c r="V100" s="77">
        <v>347297.4</v>
      </c>
      <c r="W100" s="77">
        <v>308960.3</v>
      </c>
      <c r="X100" s="77">
        <v>277860.09999999998</v>
      </c>
      <c r="Y100" s="77">
        <v>269090.2</v>
      </c>
      <c r="Z100" s="77">
        <v>232487.8</v>
      </c>
      <c r="AA100" s="77">
        <v>213408.4</v>
      </c>
      <c r="AB100" s="77">
        <v>209700</v>
      </c>
      <c r="AC100" s="77">
        <v>196919.7</v>
      </c>
      <c r="AD100" s="77">
        <v>178893.4</v>
      </c>
      <c r="AE100" s="77">
        <v>177289</v>
      </c>
      <c r="AF100" s="77">
        <v>173164.5</v>
      </c>
      <c r="AG100" s="77">
        <v>174134.2</v>
      </c>
      <c r="AH100" s="77">
        <v>155763.1</v>
      </c>
      <c r="AI100" s="77">
        <v>159657.1</v>
      </c>
      <c r="AJ100" s="77">
        <v>154563.29999999999</v>
      </c>
      <c r="AK100" s="77">
        <v>159386</v>
      </c>
      <c r="AL100" s="77">
        <v>150093.5</v>
      </c>
      <c r="AM100" s="269">
        <v>150528.79999999999</v>
      </c>
      <c r="AN100" s="275">
        <v>144598</v>
      </c>
    </row>
    <row r="101" spans="1:40" ht="12" customHeight="1">
      <c r="A101" s="334"/>
      <c r="B101" s="84" t="s">
        <v>229</v>
      </c>
      <c r="C101" s="77">
        <v>5918</v>
      </c>
      <c r="D101" s="77">
        <v>5110</v>
      </c>
      <c r="E101" s="77">
        <v>4678</v>
      </c>
      <c r="F101" s="77">
        <v>4309</v>
      </c>
      <c r="G101" s="77">
        <v>4023</v>
      </c>
      <c r="H101" s="77">
        <v>3563</v>
      </c>
      <c r="I101" s="77">
        <v>3875</v>
      </c>
      <c r="J101" s="77">
        <v>4436</v>
      </c>
      <c r="K101" s="77">
        <v>3632</v>
      </c>
      <c r="L101" s="77">
        <v>3558</v>
      </c>
      <c r="M101" s="77">
        <v>3474</v>
      </c>
      <c r="N101" s="77">
        <v>3366</v>
      </c>
      <c r="O101" s="77">
        <v>3380</v>
      </c>
      <c r="P101" s="77">
        <v>3489</v>
      </c>
      <c r="Q101" s="77">
        <v>3393</v>
      </c>
      <c r="R101" s="77">
        <v>3536</v>
      </c>
      <c r="S101" s="77">
        <v>3443</v>
      </c>
      <c r="T101" s="77">
        <v>3262</v>
      </c>
      <c r="U101" s="77">
        <v>2895</v>
      </c>
      <c r="V101" s="77">
        <v>37617.5</v>
      </c>
      <c r="W101" s="77">
        <v>33763.300000000003</v>
      </c>
      <c r="X101" s="77">
        <v>29353.599999999999</v>
      </c>
      <c r="Y101" s="77">
        <v>28123</v>
      </c>
      <c r="Z101" s="77">
        <v>26243.1</v>
      </c>
      <c r="AA101" s="77">
        <v>24188.5</v>
      </c>
      <c r="AB101" s="77">
        <v>24282.6</v>
      </c>
      <c r="AC101" s="77">
        <v>30455.3</v>
      </c>
      <c r="AD101" s="77">
        <v>24779.599999999999</v>
      </c>
      <c r="AE101" s="77">
        <v>24279.200000000001</v>
      </c>
      <c r="AF101" s="77">
        <v>23706.400000000001</v>
      </c>
      <c r="AG101" s="77">
        <v>26612.799999999999</v>
      </c>
      <c r="AH101" s="77">
        <v>27361.1</v>
      </c>
      <c r="AI101" s="77">
        <v>26643.599999999999</v>
      </c>
      <c r="AJ101" s="77">
        <v>25905.5</v>
      </c>
      <c r="AK101" s="77">
        <v>27875</v>
      </c>
      <c r="AL101" s="77">
        <v>26701</v>
      </c>
      <c r="AM101" s="269">
        <v>25584</v>
      </c>
      <c r="AN101" s="275">
        <v>22695</v>
      </c>
    </row>
    <row r="102" spans="1:40" ht="12" customHeight="1">
      <c r="A102" s="334"/>
      <c r="B102" s="84" t="s">
        <v>230</v>
      </c>
      <c r="C102" s="77">
        <v>2676</v>
      </c>
      <c r="D102" s="77">
        <v>2387</v>
      </c>
      <c r="E102" s="77">
        <v>2317</v>
      </c>
      <c r="F102" s="77">
        <v>2175</v>
      </c>
      <c r="G102" s="77">
        <v>1807</v>
      </c>
      <c r="H102" s="77">
        <v>1094</v>
      </c>
      <c r="I102" s="77">
        <v>604</v>
      </c>
      <c r="J102" s="77">
        <v>512</v>
      </c>
      <c r="K102" s="77">
        <v>477</v>
      </c>
      <c r="L102" s="77">
        <v>451</v>
      </c>
      <c r="M102" s="77">
        <v>437</v>
      </c>
      <c r="N102" s="77">
        <v>402</v>
      </c>
      <c r="O102" s="77">
        <v>355</v>
      </c>
      <c r="P102" s="77">
        <v>390</v>
      </c>
      <c r="Q102" s="77">
        <v>372</v>
      </c>
      <c r="R102" s="77">
        <v>398</v>
      </c>
      <c r="S102" s="77">
        <v>375</v>
      </c>
      <c r="T102" s="77">
        <v>369</v>
      </c>
      <c r="U102" s="77">
        <v>347</v>
      </c>
      <c r="V102" s="77">
        <v>16459.900000000001</v>
      </c>
      <c r="W102" s="77">
        <v>15503.7</v>
      </c>
      <c r="X102" s="77">
        <v>14398.1</v>
      </c>
      <c r="Y102" s="77">
        <v>13363.7</v>
      </c>
      <c r="Z102" s="77">
        <v>11216.4</v>
      </c>
      <c r="AA102" s="77">
        <v>6755.1</v>
      </c>
      <c r="AB102" s="77">
        <v>3531.4</v>
      </c>
      <c r="AC102" s="77">
        <v>3082.7</v>
      </c>
      <c r="AD102" s="77">
        <v>2876.6</v>
      </c>
      <c r="AE102" s="77">
        <v>2789.5</v>
      </c>
      <c r="AF102" s="77">
        <v>2746.1</v>
      </c>
      <c r="AG102" s="77">
        <v>2671.9</v>
      </c>
      <c r="AH102" s="77">
        <v>2349</v>
      </c>
      <c r="AI102" s="77">
        <v>2608.6</v>
      </c>
      <c r="AJ102" s="77">
        <v>2434</v>
      </c>
      <c r="AK102" s="77">
        <v>2723</v>
      </c>
      <c r="AL102" s="77">
        <v>2590.9</v>
      </c>
      <c r="AM102" s="269">
        <v>2605.3000000000002</v>
      </c>
      <c r="AN102" s="275">
        <v>2466</v>
      </c>
    </row>
    <row r="103" spans="1:40" ht="12" customHeight="1">
      <c r="A103" s="334"/>
      <c r="B103" s="84" t="s">
        <v>231</v>
      </c>
      <c r="C103" s="77">
        <v>9518</v>
      </c>
      <c r="D103" s="77">
        <v>8527</v>
      </c>
      <c r="E103" s="77">
        <v>6867</v>
      </c>
      <c r="F103" s="77">
        <v>6601</v>
      </c>
      <c r="G103" s="77">
        <v>6264</v>
      </c>
      <c r="H103" s="77">
        <v>5277</v>
      </c>
      <c r="I103" s="77">
        <v>5445</v>
      </c>
      <c r="J103" s="77">
        <v>5392</v>
      </c>
      <c r="K103" s="77">
        <v>5581</v>
      </c>
      <c r="L103" s="77">
        <v>3222</v>
      </c>
      <c r="M103" s="77">
        <v>3152</v>
      </c>
      <c r="N103" s="77">
        <v>3042</v>
      </c>
      <c r="O103" s="77">
        <v>2771</v>
      </c>
      <c r="P103" s="77">
        <v>2819</v>
      </c>
      <c r="Q103" s="77">
        <v>2529</v>
      </c>
      <c r="R103" s="77">
        <v>2217</v>
      </c>
      <c r="S103" s="77">
        <v>2060</v>
      </c>
      <c r="T103" s="77">
        <v>1955</v>
      </c>
      <c r="U103" s="77">
        <v>1646</v>
      </c>
      <c r="V103" s="77">
        <v>54255.3</v>
      </c>
      <c r="W103" s="77">
        <v>48777.4</v>
      </c>
      <c r="X103" s="77">
        <v>39545.800000000003</v>
      </c>
      <c r="Y103" s="77">
        <v>37801.599999999999</v>
      </c>
      <c r="Z103" s="77">
        <v>36107.5</v>
      </c>
      <c r="AA103" s="77">
        <v>30419.5</v>
      </c>
      <c r="AB103" s="77">
        <v>31325</v>
      </c>
      <c r="AC103" s="77">
        <v>31136.9</v>
      </c>
      <c r="AD103" s="77">
        <v>32240.799999999999</v>
      </c>
      <c r="AE103" s="77">
        <v>18702.900000000001</v>
      </c>
      <c r="AF103" s="77">
        <v>18136.599999999999</v>
      </c>
      <c r="AG103" s="77">
        <v>18001.8</v>
      </c>
      <c r="AH103" s="77">
        <v>16371</v>
      </c>
      <c r="AI103" s="77">
        <v>16734.5</v>
      </c>
      <c r="AJ103" s="77">
        <v>14845.3</v>
      </c>
      <c r="AK103" s="77">
        <v>13150</v>
      </c>
      <c r="AL103" s="77">
        <v>14780</v>
      </c>
      <c r="AM103" s="269">
        <v>15096</v>
      </c>
      <c r="AN103" s="275">
        <v>12493</v>
      </c>
    </row>
    <row r="104" spans="1:40" ht="12" customHeight="1">
      <c r="A104" s="334"/>
      <c r="B104" s="84" t="s">
        <v>232</v>
      </c>
      <c r="C104" s="77">
        <v>75</v>
      </c>
      <c r="D104" s="77">
        <v>74</v>
      </c>
      <c r="E104" s="77">
        <v>50</v>
      </c>
      <c r="F104" s="77">
        <v>53</v>
      </c>
      <c r="G104" s="77">
        <v>58</v>
      </c>
      <c r="H104" s="77">
        <v>53</v>
      </c>
      <c r="I104" s="77">
        <v>56</v>
      </c>
      <c r="J104" s="77">
        <v>47</v>
      </c>
      <c r="K104" s="77">
        <v>44</v>
      </c>
      <c r="L104" s="77">
        <v>42</v>
      </c>
      <c r="M104" s="77">
        <v>41</v>
      </c>
      <c r="N104" s="77">
        <v>38</v>
      </c>
      <c r="O104" s="77">
        <v>34</v>
      </c>
      <c r="P104" s="77">
        <v>37</v>
      </c>
      <c r="Q104" s="77">
        <v>35</v>
      </c>
      <c r="R104" s="77">
        <v>38</v>
      </c>
      <c r="S104" s="77">
        <v>36</v>
      </c>
      <c r="T104" s="77">
        <v>35</v>
      </c>
      <c r="U104" s="77">
        <v>33</v>
      </c>
      <c r="V104" s="77">
        <v>491.2</v>
      </c>
      <c r="W104" s="77">
        <v>485.6</v>
      </c>
      <c r="X104" s="77">
        <v>325.39999999999998</v>
      </c>
      <c r="Y104" s="77">
        <v>347.5</v>
      </c>
      <c r="Z104" s="77">
        <v>382.4</v>
      </c>
      <c r="AA104" s="77">
        <v>350.9</v>
      </c>
      <c r="AB104" s="77">
        <v>347.5</v>
      </c>
      <c r="AC104" s="77">
        <v>303.3</v>
      </c>
      <c r="AD104" s="77">
        <v>283</v>
      </c>
      <c r="AE104" s="77">
        <v>274.39999999999998</v>
      </c>
      <c r="AF104" s="77">
        <v>270.10000000000002</v>
      </c>
      <c r="AG104" s="77">
        <v>262.8</v>
      </c>
      <c r="AH104" s="77">
        <v>231</v>
      </c>
      <c r="AI104" s="77">
        <v>256.5</v>
      </c>
      <c r="AJ104" s="77">
        <v>239.3</v>
      </c>
      <c r="AK104" s="77">
        <v>267</v>
      </c>
      <c r="AL104" s="77">
        <v>254</v>
      </c>
      <c r="AM104" s="269">
        <v>255.4</v>
      </c>
      <c r="AN104" s="275">
        <v>242</v>
      </c>
    </row>
    <row r="105" spans="1:40" ht="12" customHeight="1">
      <c r="A105" s="335"/>
      <c r="B105" s="84" t="s">
        <v>233</v>
      </c>
      <c r="C105" s="77">
        <v>1</v>
      </c>
      <c r="D105" s="77">
        <v>1</v>
      </c>
      <c r="E105" s="77">
        <v>1</v>
      </c>
      <c r="F105" s="77">
        <v>1</v>
      </c>
      <c r="G105" s="77">
        <v>1</v>
      </c>
      <c r="H105" s="77">
        <v>1</v>
      </c>
      <c r="I105" s="77">
        <v>1</v>
      </c>
      <c r="J105" s="77">
        <v>1</v>
      </c>
      <c r="K105" s="77">
        <v>1</v>
      </c>
      <c r="L105" s="77">
        <v>1</v>
      </c>
      <c r="M105" s="77">
        <v>0</v>
      </c>
      <c r="N105" s="77">
        <v>0</v>
      </c>
      <c r="O105" s="77">
        <v>0</v>
      </c>
      <c r="P105" s="77">
        <v>1</v>
      </c>
      <c r="Q105" s="77">
        <v>1</v>
      </c>
      <c r="R105" s="77">
        <v>1</v>
      </c>
      <c r="S105" s="77">
        <v>1</v>
      </c>
      <c r="T105" s="77">
        <v>1</v>
      </c>
      <c r="U105" s="77">
        <v>1</v>
      </c>
      <c r="V105" s="77">
        <v>4.8</v>
      </c>
      <c r="W105" s="77">
        <v>4.9000000000000004</v>
      </c>
      <c r="X105" s="77">
        <v>4.9000000000000004</v>
      </c>
      <c r="Y105" s="77">
        <v>4.9000000000000004</v>
      </c>
      <c r="Z105" s="77">
        <v>4.8</v>
      </c>
      <c r="AA105" s="77">
        <v>4.8</v>
      </c>
      <c r="AB105" s="77">
        <v>4.8</v>
      </c>
      <c r="AC105" s="77">
        <v>4.2</v>
      </c>
      <c r="AD105" s="77">
        <v>3.9</v>
      </c>
      <c r="AE105" s="77">
        <v>2.2999999999999998</v>
      </c>
      <c r="AF105" s="77">
        <v>0</v>
      </c>
      <c r="AG105" s="77">
        <v>0</v>
      </c>
      <c r="AH105" s="77">
        <v>0</v>
      </c>
      <c r="AI105" s="77">
        <v>3.9</v>
      </c>
      <c r="AJ105" s="77">
        <v>3.9</v>
      </c>
      <c r="AK105" s="77">
        <v>4</v>
      </c>
      <c r="AL105" s="77">
        <v>3.8</v>
      </c>
      <c r="AM105" s="269">
        <v>3.8</v>
      </c>
      <c r="AN105" s="275">
        <v>4</v>
      </c>
    </row>
    <row r="106" spans="1:40" s="9" customFormat="1" ht="12" customHeight="1">
      <c r="A106" s="14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70"/>
      <c r="AL106" s="70"/>
      <c r="AM106" s="70"/>
    </row>
    <row r="107" spans="1:40" s="9" customFormat="1" ht="12" customHeight="1">
      <c r="A107" s="14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70"/>
      <c r="AL107" s="70"/>
      <c r="AM107" s="70"/>
    </row>
    <row r="108" spans="1:40" ht="12" customHeight="1">
      <c r="A108" s="325"/>
      <c r="B108" s="326"/>
      <c r="C108" s="315" t="s">
        <v>4</v>
      </c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</row>
    <row r="109" spans="1:40" ht="12" customHeight="1">
      <c r="A109" s="327"/>
      <c r="B109" s="328"/>
      <c r="C109" s="315" t="s">
        <v>172</v>
      </c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 t="s">
        <v>173</v>
      </c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</row>
    <row r="110" spans="1:40" ht="12" customHeight="1">
      <c r="A110" s="329"/>
      <c r="B110" s="330"/>
      <c r="C110" s="315" t="s">
        <v>3</v>
      </c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 t="s">
        <v>3</v>
      </c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</row>
    <row r="111" spans="1:40" s="76" customFormat="1" ht="12" customHeight="1">
      <c r="A111" s="86" t="s">
        <v>170</v>
      </c>
      <c r="B111" s="266" t="s">
        <v>98</v>
      </c>
      <c r="C111" s="264">
        <v>2001</v>
      </c>
      <c r="D111" s="264">
        <v>2002</v>
      </c>
      <c r="E111" s="264">
        <v>2003</v>
      </c>
      <c r="F111" s="264">
        <v>2004</v>
      </c>
      <c r="G111" s="264">
        <v>2005</v>
      </c>
      <c r="H111" s="264">
        <v>2006</v>
      </c>
      <c r="I111" s="264">
        <v>2007</v>
      </c>
      <c r="J111" s="264">
        <v>2008</v>
      </c>
      <c r="K111" s="264">
        <v>2009</v>
      </c>
      <c r="L111" s="264">
        <v>2010</v>
      </c>
      <c r="M111" s="264">
        <v>2011</v>
      </c>
      <c r="N111" s="264">
        <v>2012</v>
      </c>
      <c r="O111" s="264">
        <v>2013</v>
      </c>
      <c r="P111" s="264">
        <v>2014</v>
      </c>
      <c r="Q111" s="264">
        <v>2015</v>
      </c>
      <c r="R111" s="264">
        <v>2016</v>
      </c>
      <c r="S111" s="264">
        <v>2017</v>
      </c>
      <c r="T111" s="264">
        <v>2018</v>
      </c>
      <c r="U111" s="264">
        <v>2019</v>
      </c>
      <c r="V111" s="264">
        <v>2001</v>
      </c>
      <c r="W111" s="264">
        <v>2002</v>
      </c>
      <c r="X111" s="264">
        <v>2003</v>
      </c>
      <c r="Y111" s="264">
        <v>2004</v>
      </c>
      <c r="Z111" s="264">
        <v>2005</v>
      </c>
      <c r="AA111" s="264">
        <v>2006</v>
      </c>
      <c r="AB111" s="264">
        <v>2007</v>
      </c>
      <c r="AC111" s="264">
        <v>2008</v>
      </c>
      <c r="AD111" s="264">
        <v>2009</v>
      </c>
      <c r="AE111" s="264">
        <v>2010</v>
      </c>
      <c r="AF111" s="264">
        <v>2011</v>
      </c>
      <c r="AG111" s="264">
        <v>2012</v>
      </c>
      <c r="AH111" s="264">
        <v>2013</v>
      </c>
      <c r="AI111" s="264">
        <v>2014</v>
      </c>
      <c r="AJ111" s="264">
        <v>2015</v>
      </c>
      <c r="AK111" s="264">
        <v>2016</v>
      </c>
      <c r="AL111" s="264">
        <v>2017</v>
      </c>
      <c r="AM111" s="264">
        <v>2018</v>
      </c>
      <c r="AN111" s="264">
        <v>2019</v>
      </c>
    </row>
    <row r="112" spans="1:40" s="10" customFormat="1" ht="12" customHeight="1">
      <c r="A112" s="333" t="s">
        <v>212</v>
      </c>
      <c r="B112" s="89" t="s">
        <v>99</v>
      </c>
      <c r="C112" s="190">
        <f t="shared" ref="C112:AN112" si="5">C113+C114+C115+C116+C117+C118+C119+C120+C121+C122+C123+C124+C125</f>
        <v>393</v>
      </c>
      <c r="D112" s="190">
        <f t="shared" si="5"/>
        <v>392</v>
      </c>
      <c r="E112" s="190">
        <f t="shared" si="5"/>
        <v>386</v>
      </c>
      <c r="F112" s="190">
        <f t="shared" si="5"/>
        <v>380</v>
      </c>
      <c r="G112" s="190">
        <f t="shared" si="5"/>
        <v>332</v>
      </c>
      <c r="H112" s="190">
        <f t="shared" si="5"/>
        <v>300</v>
      </c>
      <c r="I112" s="190">
        <f t="shared" si="5"/>
        <v>304</v>
      </c>
      <c r="J112" s="190">
        <f t="shared" si="5"/>
        <v>221</v>
      </c>
      <c r="K112" s="190">
        <f t="shared" si="5"/>
        <v>223</v>
      </c>
      <c r="L112" s="190">
        <f t="shared" si="5"/>
        <v>217</v>
      </c>
      <c r="M112" s="190">
        <f t="shared" si="5"/>
        <v>221</v>
      </c>
      <c r="N112" s="190">
        <f t="shared" si="5"/>
        <v>216</v>
      </c>
      <c r="O112" s="190">
        <f t="shared" si="5"/>
        <v>204</v>
      </c>
      <c r="P112" s="190">
        <f t="shared" si="5"/>
        <v>212</v>
      </c>
      <c r="Q112" s="190">
        <f t="shared" si="5"/>
        <v>212</v>
      </c>
      <c r="R112" s="190">
        <f t="shared" si="5"/>
        <v>223</v>
      </c>
      <c r="S112" s="190">
        <f t="shared" si="5"/>
        <v>213</v>
      </c>
      <c r="T112" s="190">
        <f t="shared" si="5"/>
        <v>193</v>
      </c>
      <c r="U112" s="190">
        <f t="shared" si="5"/>
        <v>185</v>
      </c>
      <c r="V112" s="190">
        <f t="shared" si="5"/>
        <v>1565.4</v>
      </c>
      <c r="W112" s="190">
        <f t="shared" si="5"/>
        <v>1557.9</v>
      </c>
      <c r="X112" s="190">
        <f t="shared" si="5"/>
        <v>1540.6</v>
      </c>
      <c r="Y112" s="190">
        <f t="shared" si="5"/>
        <v>1558.3000000000002</v>
      </c>
      <c r="Z112" s="190">
        <f t="shared" si="5"/>
        <v>1225.5</v>
      </c>
      <c r="AA112" s="190">
        <f t="shared" si="5"/>
        <v>1221.8</v>
      </c>
      <c r="AB112" s="190">
        <f t="shared" si="5"/>
        <v>1237.3000000000002</v>
      </c>
      <c r="AC112" s="190">
        <f t="shared" si="5"/>
        <v>913.1</v>
      </c>
      <c r="AD112" s="190">
        <f t="shared" si="5"/>
        <v>1003.7</v>
      </c>
      <c r="AE112" s="190">
        <f t="shared" si="5"/>
        <v>971.19999999999993</v>
      </c>
      <c r="AF112" s="190">
        <f t="shared" si="5"/>
        <v>975.5</v>
      </c>
      <c r="AG112" s="190">
        <f t="shared" si="5"/>
        <v>919.10000000000014</v>
      </c>
      <c r="AH112" s="190">
        <f t="shared" si="5"/>
        <v>852.49999999999989</v>
      </c>
      <c r="AI112" s="190">
        <f t="shared" si="5"/>
        <v>862.2</v>
      </c>
      <c r="AJ112" s="190">
        <f t="shared" si="5"/>
        <v>858.7</v>
      </c>
      <c r="AK112" s="190">
        <f t="shared" si="5"/>
        <v>942</v>
      </c>
      <c r="AL112" s="190">
        <f t="shared" si="5"/>
        <v>882.9</v>
      </c>
      <c r="AM112" s="190">
        <f t="shared" si="5"/>
        <v>786.19999999999982</v>
      </c>
      <c r="AN112" s="190">
        <f t="shared" si="5"/>
        <v>740</v>
      </c>
    </row>
    <row r="113" spans="1:40" ht="12" customHeight="1">
      <c r="A113" s="334"/>
      <c r="B113" s="84" t="s">
        <v>221</v>
      </c>
      <c r="C113" s="145">
        <v>6</v>
      </c>
      <c r="D113" s="145">
        <v>6</v>
      </c>
      <c r="E113" s="145">
        <v>7</v>
      </c>
      <c r="F113" s="145">
        <v>7</v>
      </c>
      <c r="G113" s="145">
        <v>6</v>
      </c>
      <c r="H113" s="145">
        <v>5</v>
      </c>
      <c r="I113" s="145">
        <v>5</v>
      </c>
      <c r="J113" s="145">
        <v>4</v>
      </c>
      <c r="K113" s="145">
        <v>4</v>
      </c>
      <c r="L113" s="145">
        <v>4</v>
      </c>
      <c r="M113" s="145">
        <v>4</v>
      </c>
      <c r="N113" s="145">
        <v>4</v>
      </c>
      <c r="O113" s="145">
        <v>4</v>
      </c>
      <c r="P113" s="145">
        <v>4</v>
      </c>
      <c r="Q113" s="145">
        <v>4</v>
      </c>
      <c r="R113" s="145">
        <v>4</v>
      </c>
      <c r="S113" s="145">
        <v>4</v>
      </c>
      <c r="T113" s="145">
        <v>4</v>
      </c>
      <c r="U113" s="145">
        <v>4</v>
      </c>
      <c r="V113" s="145">
        <v>28.8</v>
      </c>
      <c r="W113" s="145">
        <v>27.9</v>
      </c>
      <c r="X113" s="145">
        <v>32.799999999999997</v>
      </c>
      <c r="Y113" s="145">
        <v>34.299999999999997</v>
      </c>
      <c r="Z113" s="145">
        <v>29.2</v>
      </c>
      <c r="AA113" s="145">
        <v>25.2</v>
      </c>
      <c r="AB113" s="145">
        <v>25.5</v>
      </c>
      <c r="AC113" s="145">
        <v>18.7</v>
      </c>
      <c r="AD113" s="145">
        <v>20.6</v>
      </c>
      <c r="AE113" s="145">
        <v>18.600000000000001</v>
      </c>
      <c r="AF113" s="145">
        <v>18.7</v>
      </c>
      <c r="AG113" s="145">
        <v>17.7</v>
      </c>
      <c r="AH113" s="145">
        <v>16.399999999999999</v>
      </c>
      <c r="AI113" s="145">
        <v>16.600000000000001</v>
      </c>
      <c r="AJ113" s="145">
        <v>16.5</v>
      </c>
      <c r="AK113" s="145">
        <v>19</v>
      </c>
      <c r="AL113" s="145">
        <v>17.8</v>
      </c>
      <c r="AM113" s="272">
        <v>15.8</v>
      </c>
      <c r="AN113" s="254">
        <v>15</v>
      </c>
    </row>
    <row r="114" spans="1:40" ht="12" customHeight="1">
      <c r="A114" s="334"/>
      <c r="B114" s="84" t="s">
        <v>222</v>
      </c>
      <c r="C114" s="145">
        <v>17</v>
      </c>
      <c r="D114" s="145">
        <v>16</v>
      </c>
      <c r="E114" s="145">
        <v>18</v>
      </c>
      <c r="F114" s="145">
        <v>22</v>
      </c>
      <c r="G114" s="145">
        <v>19</v>
      </c>
      <c r="H114" s="145">
        <v>18</v>
      </c>
      <c r="I114" s="145">
        <v>18</v>
      </c>
      <c r="J114" s="145">
        <v>13</v>
      </c>
      <c r="K114" s="145">
        <v>13</v>
      </c>
      <c r="L114" s="145">
        <v>12</v>
      </c>
      <c r="M114" s="145">
        <v>12</v>
      </c>
      <c r="N114" s="145">
        <v>12</v>
      </c>
      <c r="O114" s="145">
        <v>11</v>
      </c>
      <c r="P114" s="145">
        <v>12</v>
      </c>
      <c r="Q114" s="145">
        <v>12</v>
      </c>
      <c r="R114" s="145">
        <v>13</v>
      </c>
      <c r="S114" s="145">
        <v>12</v>
      </c>
      <c r="T114" s="145">
        <v>11</v>
      </c>
      <c r="U114" s="145">
        <v>10</v>
      </c>
      <c r="V114" s="145">
        <v>80.900000000000006</v>
      </c>
      <c r="W114" s="145">
        <v>79.8</v>
      </c>
      <c r="X114" s="145">
        <v>88.2</v>
      </c>
      <c r="Y114" s="145">
        <v>106.2</v>
      </c>
      <c r="Z114" s="145">
        <v>92.8</v>
      </c>
      <c r="AA114" s="145">
        <v>87.9</v>
      </c>
      <c r="AB114" s="145">
        <v>89</v>
      </c>
      <c r="AC114" s="145">
        <v>65.400000000000006</v>
      </c>
      <c r="AD114" s="145">
        <v>71.900000000000006</v>
      </c>
      <c r="AE114" s="145">
        <v>65</v>
      </c>
      <c r="AF114" s="145">
        <v>65.3</v>
      </c>
      <c r="AG114" s="145">
        <v>61.8</v>
      </c>
      <c r="AH114" s="145">
        <v>57.3</v>
      </c>
      <c r="AI114" s="145">
        <v>57.9</v>
      </c>
      <c r="AJ114" s="145">
        <v>57.7</v>
      </c>
      <c r="AK114" s="145">
        <v>64</v>
      </c>
      <c r="AL114" s="145">
        <v>60</v>
      </c>
      <c r="AM114" s="272">
        <v>53.4</v>
      </c>
      <c r="AN114" s="254">
        <v>50</v>
      </c>
    </row>
    <row r="115" spans="1:40" ht="12" customHeight="1">
      <c r="A115" s="334"/>
      <c r="B115" s="84" t="s">
        <v>223</v>
      </c>
      <c r="C115" s="145">
        <v>7</v>
      </c>
      <c r="D115" s="145">
        <v>7</v>
      </c>
      <c r="E115" s="145">
        <v>7</v>
      </c>
      <c r="F115" s="145">
        <v>8</v>
      </c>
      <c r="G115" s="145">
        <v>8</v>
      </c>
      <c r="H115" s="145">
        <v>7</v>
      </c>
      <c r="I115" s="145">
        <v>7</v>
      </c>
      <c r="J115" s="145">
        <v>6</v>
      </c>
      <c r="K115" s="145">
        <v>6</v>
      </c>
      <c r="L115" s="145">
        <v>6</v>
      </c>
      <c r="M115" s="145">
        <v>6</v>
      </c>
      <c r="N115" s="145">
        <v>6</v>
      </c>
      <c r="O115" s="145">
        <v>6</v>
      </c>
      <c r="P115" s="145">
        <v>6</v>
      </c>
      <c r="Q115" s="145">
        <v>6</v>
      </c>
      <c r="R115" s="145">
        <v>6</v>
      </c>
      <c r="S115" s="145">
        <v>6</v>
      </c>
      <c r="T115" s="145">
        <v>6</v>
      </c>
      <c r="U115" s="145">
        <v>6</v>
      </c>
      <c r="V115" s="145">
        <v>26.5</v>
      </c>
      <c r="W115" s="145">
        <v>25.5</v>
      </c>
      <c r="X115" s="145">
        <v>30.2</v>
      </c>
      <c r="Y115" s="145">
        <v>31</v>
      </c>
      <c r="Z115" s="145">
        <v>0</v>
      </c>
      <c r="AA115" s="146">
        <v>27.8</v>
      </c>
      <c r="AB115" s="145">
        <v>28.2</v>
      </c>
      <c r="AC115" s="145">
        <v>25.9</v>
      </c>
      <c r="AD115" s="145">
        <v>28.4</v>
      </c>
      <c r="AE115" s="145">
        <v>25.7</v>
      </c>
      <c r="AF115" s="145">
        <v>25.8</v>
      </c>
      <c r="AG115" s="145">
        <v>24.4</v>
      </c>
      <c r="AH115" s="145">
        <v>22.6</v>
      </c>
      <c r="AI115" s="145">
        <v>22.9</v>
      </c>
      <c r="AJ115" s="145">
        <v>22.8</v>
      </c>
      <c r="AK115" s="145">
        <v>26</v>
      </c>
      <c r="AL115" s="145">
        <v>24.4</v>
      </c>
      <c r="AM115" s="272">
        <v>21.8</v>
      </c>
      <c r="AN115" s="254">
        <v>21</v>
      </c>
    </row>
    <row r="116" spans="1:40" ht="12" customHeight="1">
      <c r="A116" s="334"/>
      <c r="B116" s="84" t="s">
        <v>224</v>
      </c>
      <c r="C116" s="145">
        <v>27</v>
      </c>
      <c r="D116" s="145">
        <v>22</v>
      </c>
      <c r="E116" s="145">
        <v>24</v>
      </c>
      <c r="F116" s="145">
        <v>23</v>
      </c>
      <c r="G116" s="145">
        <v>21</v>
      </c>
      <c r="H116" s="145">
        <v>15</v>
      </c>
      <c r="I116" s="145">
        <v>15</v>
      </c>
      <c r="J116" s="145">
        <v>11</v>
      </c>
      <c r="K116" s="145">
        <v>11</v>
      </c>
      <c r="L116" s="145">
        <v>10</v>
      </c>
      <c r="M116" s="145">
        <v>10</v>
      </c>
      <c r="N116" s="145">
        <v>10</v>
      </c>
      <c r="O116" s="145">
        <v>10</v>
      </c>
      <c r="P116" s="145">
        <v>10</v>
      </c>
      <c r="Q116" s="145">
        <v>10</v>
      </c>
      <c r="R116" s="145">
        <v>11</v>
      </c>
      <c r="S116" s="145">
        <v>11</v>
      </c>
      <c r="T116" s="145">
        <v>10</v>
      </c>
      <c r="U116" s="145">
        <v>10</v>
      </c>
      <c r="V116" s="145">
        <v>101.8</v>
      </c>
      <c r="W116" s="145">
        <v>84.5</v>
      </c>
      <c r="X116" s="145">
        <v>93.4</v>
      </c>
      <c r="Y116" s="145">
        <v>92.6</v>
      </c>
      <c r="Z116" s="145">
        <v>51.9</v>
      </c>
      <c r="AA116" s="145">
        <v>66.7</v>
      </c>
      <c r="AB116" s="145">
        <v>67.5</v>
      </c>
      <c r="AC116" s="145">
        <v>49.6</v>
      </c>
      <c r="AD116" s="145">
        <v>54.5</v>
      </c>
      <c r="AE116" s="145">
        <v>49.3</v>
      </c>
      <c r="AF116" s="145">
        <v>49.6</v>
      </c>
      <c r="AG116" s="145">
        <v>46.9</v>
      </c>
      <c r="AH116" s="145">
        <v>43.5</v>
      </c>
      <c r="AI116" s="145">
        <v>44</v>
      </c>
      <c r="AJ116" s="145">
        <v>43.9</v>
      </c>
      <c r="AK116" s="145">
        <v>48</v>
      </c>
      <c r="AL116" s="145">
        <v>45</v>
      </c>
      <c r="AM116" s="272">
        <v>40.1</v>
      </c>
      <c r="AN116" s="254">
        <v>38</v>
      </c>
    </row>
    <row r="117" spans="1:40" ht="12" customHeight="1">
      <c r="A117" s="334"/>
      <c r="B117" s="84" t="s">
        <v>225</v>
      </c>
      <c r="C117" s="145">
        <v>14</v>
      </c>
      <c r="D117" s="145">
        <v>14</v>
      </c>
      <c r="E117" s="145">
        <v>14</v>
      </c>
      <c r="F117" s="145">
        <v>8</v>
      </c>
      <c r="G117" s="145">
        <v>7</v>
      </c>
      <c r="H117" s="145">
        <v>7</v>
      </c>
      <c r="I117" s="145">
        <v>7</v>
      </c>
      <c r="J117" s="145">
        <v>5</v>
      </c>
      <c r="K117" s="145">
        <v>5</v>
      </c>
      <c r="L117" s="145">
        <v>5</v>
      </c>
      <c r="M117" s="145">
        <v>5</v>
      </c>
      <c r="N117" s="145">
        <v>5</v>
      </c>
      <c r="O117" s="145">
        <v>5</v>
      </c>
      <c r="P117" s="145">
        <v>5</v>
      </c>
      <c r="Q117" s="145">
        <v>5</v>
      </c>
      <c r="R117" s="145">
        <v>5</v>
      </c>
      <c r="S117" s="145">
        <v>5</v>
      </c>
      <c r="T117" s="145">
        <v>5</v>
      </c>
      <c r="U117" s="145">
        <v>5</v>
      </c>
      <c r="V117" s="145">
        <v>55.6</v>
      </c>
      <c r="W117" s="145">
        <v>54.8</v>
      </c>
      <c r="X117" s="145">
        <v>57</v>
      </c>
      <c r="Y117" s="145">
        <v>27.8</v>
      </c>
      <c r="Z117" s="145">
        <v>15</v>
      </c>
      <c r="AA117" s="145">
        <v>23.1</v>
      </c>
      <c r="AB117" s="145">
        <v>23.4</v>
      </c>
      <c r="AC117" s="145">
        <v>17.2</v>
      </c>
      <c r="AD117" s="145">
        <v>19</v>
      </c>
      <c r="AE117" s="145">
        <v>17.2</v>
      </c>
      <c r="AF117" s="145">
        <v>17.2</v>
      </c>
      <c r="AG117" s="145">
        <v>16.2</v>
      </c>
      <c r="AH117" s="145">
        <v>15</v>
      </c>
      <c r="AI117" s="145">
        <v>15.2</v>
      </c>
      <c r="AJ117" s="145">
        <v>15.2</v>
      </c>
      <c r="AK117" s="145">
        <v>17</v>
      </c>
      <c r="AL117" s="145">
        <v>16</v>
      </c>
      <c r="AM117" s="272">
        <v>14.3</v>
      </c>
      <c r="AN117" s="254">
        <v>13</v>
      </c>
    </row>
    <row r="118" spans="1:40" ht="12" customHeight="1">
      <c r="A118" s="334"/>
      <c r="B118" s="84" t="s">
        <v>226</v>
      </c>
      <c r="C118" s="145">
        <v>23</v>
      </c>
      <c r="D118" s="145">
        <v>19</v>
      </c>
      <c r="E118" s="145">
        <v>18</v>
      </c>
      <c r="F118" s="145">
        <v>20</v>
      </c>
      <c r="G118" s="145">
        <v>18</v>
      </c>
      <c r="H118" s="145">
        <v>16</v>
      </c>
      <c r="I118" s="145">
        <v>16</v>
      </c>
      <c r="J118" s="145">
        <v>12</v>
      </c>
      <c r="K118" s="145">
        <v>12</v>
      </c>
      <c r="L118" s="145">
        <v>11</v>
      </c>
      <c r="M118" s="145">
        <v>11</v>
      </c>
      <c r="N118" s="145">
        <v>10</v>
      </c>
      <c r="O118" s="145">
        <v>10</v>
      </c>
      <c r="P118" s="145">
        <v>10</v>
      </c>
      <c r="Q118" s="145">
        <v>10</v>
      </c>
      <c r="R118" s="145">
        <v>10</v>
      </c>
      <c r="S118" s="145">
        <v>10</v>
      </c>
      <c r="T118" s="145">
        <v>9</v>
      </c>
      <c r="U118" s="145">
        <v>9</v>
      </c>
      <c r="V118" s="145">
        <v>89.5</v>
      </c>
      <c r="W118" s="145">
        <v>70.5</v>
      </c>
      <c r="X118" s="145">
        <v>69.900000000000006</v>
      </c>
      <c r="Y118" s="145">
        <v>74.400000000000006</v>
      </c>
      <c r="Z118" s="145">
        <v>33.4</v>
      </c>
      <c r="AA118" s="145">
        <v>64.2</v>
      </c>
      <c r="AB118" s="145">
        <v>65</v>
      </c>
      <c r="AC118" s="145">
        <v>47.7</v>
      </c>
      <c r="AD118" s="145">
        <v>52.4</v>
      </c>
      <c r="AE118" s="145">
        <v>47.3</v>
      </c>
      <c r="AF118" s="145">
        <v>47.5</v>
      </c>
      <c r="AG118" s="145">
        <v>41.2</v>
      </c>
      <c r="AH118" s="145">
        <v>38.5</v>
      </c>
      <c r="AI118" s="145">
        <v>38.9</v>
      </c>
      <c r="AJ118" s="145">
        <v>38.700000000000003</v>
      </c>
      <c r="AK118" s="145">
        <v>43</v>
      </c>
      <c r="AL118" s="145">
        <v>40.4</v>
      </c>
      <c r="AM118" s="272">
        <v>36</v>
      </c>
      <c r="AN118" s="254">
        <v>34</v>
      </c>
    </row>
    <row r="119" spans="1:40" ht="12" customHeight="1">
      <c r="A119" s="334"/>
      <c r="B119" s="90" t="s">
        <v>227</v>
      </c>
      <c r="C119" s="147">
        <v>95</v>
      </c>
      <c r="D119" s="147">
        <v>114</v>
      </c>
      <c r="E119" s="147">
        <v>113</v>
      </c>
      <c r="F119" s="147">
        <v>120</v>
      </c>
      <c r="G119" s="147">
        <v>106</v>
      </c>
      <c r="H119" s="147">
        <v>98</v>
      </c>
      <c r="I119" s="147">
        <v>105</v>
      </c>
      <c r="J119" s="147">
        <v>95</v>
      </c>
      <c r="K119" s="147">
        <v>96</v>
      </c>
      <c r="L119" s="147">
        <v>80</v>
      </c>
      <c r="M119" s="147">
        <v>85</v>
      </c>
      <c r="N119" s="147">
        <v>83</v>
      </c>
      <c r="O119" s="147">
        <v>75</v>
      </c>
      <c r="P119" s="147">
        <v>80</v>
      </c>
      <c r="Q119" s="147">
        <v>82</v>
      </c>
      <c r="R119" s="147">
        <v>79</v>
      </c>
      <c r="S119" s="147">
        <v>76</v>
      </c>
      <c r="T119" s="147">
        <v>71</v>
      </c>
      <c r="U119" s="147">
        <v>68</v>
      </c>
      <c r="V119" s="147">
        <v>358.9</v>
      </c>
      <c r="W119" s="147">
        <v>429.5</v>
      </c>
      <c r="X119" s="147">
        <v>418.2</v>
      </c>
      <c r="Y119" s="147">
        <v>468.3</v>
      </c>
      <c r="Z119" s="147">
        <v>416.6</v>
      </c>
      <c r="AA119" s="147">
        <v>377.8</v>
      </c>
      <c r="AB119" s="147">
        <v>400</v>
      </c>
      <c r="AC119" s="147">
        <v>366.9</v>
      </c>
      <c r="AD119" s="147">
        <v>417.2</v>
      </c>
      <c r="AE119" s="147">
        <v>358.8</v>
      </c>
      <c r="AF119" s="147">
        <v>365.5</v>
      </c>
      <c r="AG119" s="147">
        <v>345.2</v>
      </c>
      <c r="AH119" s="147">
        <v>310.7</v>
      </c>
      <c r="AI119" s="147">
        <v>318.8</v>
      </c>
      <c r="AJ119" s="147">
        <v>325.2</v>
      </c>
      <c r="AK119" s="147">
        <v>322</v>
      </c>
      <c r="AL119" s="147">
        <v>309.2</v>
      </c>
      <c r="AM119" s="273">
        <v>283.89999999999998</v>
      </c>
      <c r="AN119" s="276">
        <v>256</v>
      </c>
    </row>
    <row r="120" spans="1:40" ht="12" customHeight="1">
      <c r="A120" s="334"/>
      <c r="B120" s="84" t="s">
        <v>228</v>
      </c>
      <c r="C120" s="145">
        <v>40</v>
      </c>
      <c r="D120" s="145">
        <v>40</v>
      </c>
      <c r="E120" s="145">
        <v>29</v>
      </c>
      <c r="F120" s="145">
        <v>6</v>
      </c>
      <c r="G120" s="145">
        <v>7</v>
      </c>
      <c r="H120" s="145">
        <v>7</v>
      </c>
      <c r="I120" s="145">
        <v>1</v>
      </c>
      <c r="J120" s="145">
        <v>1</v>
      </c>
      <c r="K120" s="145">
        <v>1</v>
      </c>
      <c r="L120" s="145">
        <v>1</v>
      </c>
      <c r="M120" s="145">
        <v>1</v>
      </c>
      <c r="N120" s="145">
        <v>1</v>
      </c>
      <c r="O120" s="145">
        <v>1</v>
      </c>
      <c r="P120" s="145">
        <v>1</v>
      </c>
      <c r="Q120" s="145">
        <v>1</v>
      </c>
      <c r="R120" s="145">
        <v>1</v>
      </c>
      <c r="S120" s="145">
        <v>1</v>
      </c>
      <c r="T120" s="145">
        <v>1</v>
      </c>
      <c r="U120" s="145">
        <v>1</v>
      </c>
      <c r="V120" s="145">
        <v>144</v>
      </c>
      <c r="W120" s="145">
        <v>138.9</v>
      </c>
      <c r="X120" s="145">
        <v>101.4</v>
      </c>
      <c r="Y120" s="145">
        <v>24.1</v>
      </c>
      <c r="Z120" s="145">
        <v>0</v>
      </c>
      <c r="AA120" s="146">
        <v>24.6</v>
      </c>
      <c r="AB120" s="145">
        <v>3</v>
      </c>
      <c r="AC120" s="145">
        <v>2.9</v>
      </c>
      <c r="AD120" s="145">
        <v>3</v>
      </c>
      <c r="AE120" s="145">
        <v>3.1</v>
      </c>
      <c r="AF120" s="145">
        <v>2.8</v>
      </c>
      <c r="AG120" s="145">
        <v>2.7</v>
      </c>
      <c r="AH120" s="145">
        <v>2.4</v>
      </c>
      <c r="AI120" s="145">
        <v>2.5</v>
      </c>
      <c r="AJ120" s="145">
        <v>2.4</v>
      </c>
      <c r="AK120" s="145">
        <v>2</v>
      </c>
      <c r="AL120" s="145">
        <v>2.2999999999999998</v>
      </c>
      <c r="AM120" s="272">
        <v>2.2999999999999998</v>
      </c>
      <c r="AN120" s="254">
        <v>2</v>
      </c>
    </row>
    <row r="121" spans="1:40" ht="12" customHeight="1">
      <c r="A121" s="334"/>
      <c r="B121" s="84" t="s">
        <v>229</v>
      </c>
      <c r="C121" s="145">
        <v>96</v>
      </c>
      <c r="D121" s="145">
        <v>89</v>
      </c>
      <c r="E121" s="145">
        <v>90</v>
      </c>
      <c r="F121" s="145">
        <v>103</v>
      </c>
      <c r="G121" s="145">
        <v>89</v>
      </c>
      <c r="H121" s="145">
        <v>83</v>
      </c>
      <c r="I121" s="145">
        <v>88</v>
      </c>
      <c r="J121" s="145">
        <v>41</v>
      </c>
      <c r="K121" s="145">
        <v>42</v>
      </c>
      <c r="L121" s="145">
        <v>58</v>
      </c>
      <c r="M121" s="145">
        <v>57</v>
      </c>
      <c r="N121" s="145">
        <v>55</v>
      </c>
      <c r="O121" s="145">
        <v>53</v>
      </c>
      <c r="P121" s="145">
        <v>54</v>
      </c>
      <c r="Q121" s="145">
        <v>52</v>
      </c>
      <c r="R121" s="145">
        <v>61</v>
      </c>
      <c r="S121" s="145">
        <v>56</v>
      </c>
      <c r="T121" s="145">
        <v>46</v>
      </c>
      <c r="U121" s="145">
        <v>43</v>
      </c>
      <c r="V121" s="145">
        <v>391.4</v>
      </c>
      <c r="W121" s="145">
        <v>366</v>
      </c>
      <c r="X121" s="145">
        <v>374</v>
      </c>
      <c r="Y121" s="145">
        <v>430.5</v>
      </c>
      <c r="Z121" s="145">
        <v>371.9</v>
      </c>
      <c r="AA121" s="145">
        <v>333.2</v>
      </c>
      <c r="AB121" s="145">
        <v>350.8</v>
      </c>
      <c r="AC121" s="145">
        <v>172.2</v>
      </c>
      <c r="AD121" s="145">
        <v>178.2</v>
      </c>
      <c r="AE121" s="145">
        <v>240.4</v>
      </c>
      <c r="AF121" s="145">
        <v>236.8</v>
      </c>
      <c r="AG121" s="145">
        <v>223.1</v>
      </c>
      <c r="AH121" s="145">
        <v>214.4</v>
      </c>
      <c r="AI121" s="145">
        <v>215.7</v>
      </c>
      <c r="AJ121" s="145">
        <v>207.1</v>
      </c>
      <c r="AK121" s="145">
        <v>254</v>
      </c>
      <c r="AL121" s="145">
        <v>226.4</v>
      </c>
      <c r="AM121" s="272">
        <v>186</v>
      </c>
      <c r="AN121" s="254">
        <v>183</v>
      </c>
    </row>
    <row r="122" spans="1:40" ht="12" customHeight="1">
      <c r="A122" s="334"/>
      <c r="B122" s="84" t="s">
        <v>230</v>
      </c>
      <c r="C122" s="145">
        <v>31</v>
      </c>
      <c r="D122" s="145">
        <v>29</v>
      </c>
      <c r="E122" s="145">
        <v>30</v>
      </c>
      <c r="F122" s="145">
        <v>18</v>
      </c>
      <c r="G122" s="145">
        <v>12</v>
      </c>
      <c r="H122" s="145">
        <v>11</v>
      </c>
      <c r="I122" s="145">
        <v>9</v>
      </c>
      <c r="J122" s="145">
        <v>8</v>
      </c>
      <c r="K122" s="145">
        <v>8</v>
      </c>
      <c r="L122" s="145">
        <v>8</v>
      </c>
      <c r="M122" s="145">
        <v>8</v>
      </c>
      <c r="N122" s="145">
        <v>8</v>
      </c>
      <c r="O122" s="145">
        <v>8</v>
      </c>
      <c r="P122" s="145">
        <v>8</v>
      </c>
      <c r="Q122" s="145">
        <v>8</v>
      </c>
      <c r="R122" s="145">
        <v>8</v>
      </c>
      <c r="S122" s="145">
        <v>8</v>
      </c>
      <c r="T122" s="145">
        <v>8</v>
      </c>
      <c r="U122" s="145">
        <v>8</v>
      </c>
      <c r="V122" s="145">
        <v>117.5</v>
      </c>
      <c r="W122" s="145">
        <v>114.1</v>
      </c>
      <c r="X122" s="145">
        <v>113.6</v>
      </c>
      <c r="Y122" s="145">
        <v>67.8</v>
      </c>
      <c r="Z122" s="145">
        <v>51.8</v>
      </c>
      <c r="AA122" s="145">
        <v>43.7</v>
      </c>
      <c r="AB122" s="145">
        <v>35.4</v>
      </c>
      <c r="AC122" s="145">
        <v>33.1</v>
      </c>
      <c r="AD122" s="145">
        <v>33.700000000000003</v>
      </c>
      <c r="AE122" s="145">
        <v>33</v>
      </c>
      <c r="AF122" s="145">
        <v>33</v>
      </c>
      <c r="AG122" s="145">
        <v>32.700000000000003</v>
      </c>
      <c r="AH122" s="145">
        <v>32.299999999999997</v>
      </c>
      <c r="AI122" s="145">
        <v>29.2</v>
      </c>
      <c r="AJ122" s="145">
        <v>29.2</v>
      </c>
      <c r="AK122" s="145">
        <v>30</v>
      </c>
      <c r="AL122" s="145">
        <v>29.6</v>
      </c>
      <c r="AM122" s="272">
        <v>28.9</v>
      </c>
      <c r="AN122" s="254">
        <v>29</v>
      </c>
    </row>
    <row r="123" spans="1:40" ht="12" customHeight="1">
      <c r="A123" s="334"/>
      <c r="B123" s="84" t="s">
        <v>231</v>
      </c>
      <c r="C123" s="145">
        <v>30</v>
      </c>
      <c r="D123" s="145">
        <v>29</v>
      </c>
      <c r="E123" s="145">
        <v>28</v>
      </c>
      <c r="F123" s="145">
        <v>34</v>
      </c>
      <c r="G123" s="145">
        <v>30</v>
      </c>
      <c r="H123" s="145">
        <v>25</v>
      </c>
      <c r="I123" s="145">
        <v>25</v>
      </c>
      <c r="J123" s="145">
        <v>19</v>
      </c>
      <c r="K123" s="145">
        <v>19</v>
      </c>
      <c r="L123" s="145">
        <v>17</v>
      </c>
      <c r="M123" s="145">
        <v>17</v>
      </c>
      <c r="N123" s="145">
        <v>17</v>
      </c>
      <c r="O123" s="145">
        <v>16</v>
      </c>
      <c r="P123" s="145">
        <v>17</v>
      </c>
      <c r="Q123" s="145">
        <v>17</v>
      </c>
      <c r="R123" s="145">
        <v>20</v>
      </c>
      <c r="S123" s="145">
        <v>19</v>
      </c>
      <c r="T123" s="145">
        <v>18</v>
      </c>
      <c r="U123" s="145">
        <v>17</v>
      </c>
      <c r="V123" s="145">
        <v>136</v>
      </c>
      <c r="W123" s="145">
        <v>133</v>
      </c>
      <c r="X123" s="145">
        <v>122.5</v>
      </c>
      <c r="Y123" s="145">
        <v>149.80000000000001</v>
      </c>
      <c r="Z123" s="145">
        <v>119.1</v>
      </c>
      <c r="AA123" s="145">
        <v>109.8</v>
      </c>
      <c r="AB123" s="145">
        <v>111.2</v>
      </c>
      <c r="AC123" s="145">
        <v>85.4</v>
      </c>
      <c r="AD123" s="145">
        <v>93.9</v>
      </c>
      <c r="AE123" s="145">
        <v>84.9</v>
      </c>
      <c r="AF123" s="145">
        <v>85.3</v>
      </c>
      <c r="AG123" s="145">
        <v>80.7</v>
      </c>
      <c r="AH123" s="145">
        <v>74.8</v>
      </c>
      <c r="AI123" s="145">
        <v>75.599999999999994</v>
      </c>
      <c r="AJ123" s="145">
        <v>75.2</v>
      </c>
      <c r="AK123" s="145">
        <v>89</v>
      </c>
      <c r="AL123" s="145">
        <v>85.6</v>
      </c>
      <c r="AM123" s="272">
        <v>80.400000000000006</v>
      </c>
      <c r="AN123" s="254">
        <v>77</v>
      </c>
    </row>
    <row r="124" spans="1:40" ht="12" customHeight="1">
      <c r="A124" s="334"/>
      <c r="B124" s="84" t="s">
        <v>232</v>
      </c>
      <c r="C124" s="145">
        <v>7</v>
      </c>
      <c r="D124" s="145">
        <v>7</v>
      </c>
      <c r="E124" s="145">
        <v>8</v>
      </c>
      <c r="F124" s="145">
        <v>11</v>
      </c>
      <c r="G124" s="145">
        <v>9</v>
      </c>
      <c r="H124" s="145">
        <v>8</v>
      </c>
      <c r="I124" s="145">
        <v>8</v>
      </c>
      <c r="J124" s="145">
        <v>6</v>
      </c>
      <c r="K124" s="145">
        <v>6</v>
      </c>
      <c r="L124" s="145">
        <v>5</v>
      </c>
      <c r="M124" s="145">
        <v>5</v>
      </c>
      <c r="N124" s="145">
        <v>5</v>
      </c>
      <c r="O124" s="145">
        <v>5</v>
      </c>
      <c r="P124" s="145">
        <v>5</v>
      </c>
      <c r="Q124" s="145">
        <v>5</v>
      </c>
      <c r="R124" s="145">
        <v>5</v>
      </c>
      <c r="S124" s="145">
        <v>5</v>
      </c>
      <c r="T124" s="145">
        <v>4</v>
      </c>
      <c r="U124" s="145">
        <v>4</v>
      </c>
      <c r="V124" s="145">
        <v>34.5</v>
      </c>
      <c r="W124" s="145">
        <v>33.4</v>
      </c>
      <c r="X124" s="145">
        <v>39.4</v>
      </c>
      <c r="Y124" s="145">
        <v>51.5</v>
      </c>
      <c r="Z124" s="145">
        <v>43.8</v>
      </c>
      <c r="AA124" s="145">
        <v>37.799999999999997</v>
      </c>
      <c r="AB124" s="145">
        <v>38.299999999999997</v>
      </c>
      <c r="AC124" s="145">
        <v>28.1</v>
      </c>
      <c r="AD124" s="145">
        <v>30.9</v>
      </c>
      <c r="AE124" s="145">
        <v>27.9</v>
      </c>
      <c r="AF124" s="145">
        <v>28</v>
      </c>
      <c r="AG124" s="145">
        <v>26.5</v>
      </c>
      <c r="AH124" s="145">
        <v>24.6</v>
      </c>
      <c r="AI124" s="145">
        <v>24.9</v>
      </c>
      <c r="AJ124" s="145">
        <v>24.8</v>
      </c>
      <c r="AK124" s="145">
        <v>28</v>
      </c>
      <c r="AL124" s="145">
        <v>26.2</v>
      </c>
      <c r="AM124" s="272">
        <v>23.3</v>
      </c>
      <c r="AN124" s="254">
        <v>22</v>
      </c>
    </row>
    <row r="125" spans="1:40" ht="12" customHeight="1">
      <c r="A125" s="335"/>
      <c r="B125" s="84" t="s">
        <v>233</v>
      </c>
      <c r="C125" s="145">
        <v>0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  <c r="I125" s="145">
        <v>0</v>
      </c>
      <c r="J125" s="145">
        <v>0</v>
      </c>
      <c r="K125" s="145">
        <v>0</v>
      </c>
      <c r="L125" s="145">
        <v>0</v>
      </c>
      <c r="M125" s="145">
        <v>0</v>
      </c>
      <c r="N125" s="145">
        <v>0</v>
      </c>
      <c r="O125" s="145">
        <v>0</v>
      </c>
      <c r="P125" s="145">
        <v>0</v>
      </c>
      <c r="Q125" s="145">
        <v>0</v>
      </c>
      <c r="R125" s="145">
        <v>0</v>
      </c>
      <c r="S125" s="145">
        <v>0</v>
      </c>
      <c r="T125" s="145">
        <v>0</v>
      </c>
      <c r="U125" s="145">
        <v>0</v>
      </c>
      <c r="V125" s="145">
        <v>0</v>
      </c>
      <c r="W125" s="145">
        <v>0</v>
      </c>
      <c r="X125" s="145">
        <v>0</v>
      </c>
      <c r="Y125" s="145">
        <v>0</v>
      </c>
      <c r="Z125" s="145">
        <v>0</v>
      </c>
      <c r="AA125" s="145">
        <v>0</v>
      </c>
      <c r="AB125" s="145">
        <v>0</v>
      </c>
      <c r="AC125" s="145">
        <v>0</v>
      </c>
      <c r="AD125" s="145">
        <v>0</v>
      </c>
      <c r="AE125" s="145">
        <v>0</v>
      </c>
      <c r="AF125" s="145">
        <v>0</v>
      </c>
      <c r="AG125" s="145">
        <v>0</v>
      </c>
      <c r="AH125" s="145">
        <v>0</v>
      </c>
      <c r="AI125" s="145">
        <v>0</v>
      </c>
      <c r="AJ125" s="145">
        <v>0</v>
      </c>
      <c r="AK125" s="145">
        <v>0</v>
      </c>
      <c r="AL125" s="145">
        <v>0</v>
      </c>
      <c r="AM125" s="272">
        <v>0</v>
      </c>
      <c r="AN125" s="254">
        <v>0</v>
      </c>
    </row>
    <row r="126" spans="1:40" s="9" customFormat="1" ht="12" customHeight="1">
      <c r="A126" s="14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70"/>
      <c r="AL126" s="70"/>
      <c r="AM126" s="70"/>
    </row>
    <row r="127" spans="1:40" s="9" customFormat="1" ht="12" customHeight="1">
      <c r="A127" s="14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70"/>
      <c r="AL127" s="70"/>
      <c r="AM127" s="70"/>
    </row>
    <row r="128" spans="1:40" ht="12" customHeight="1">
      <c r="A128" s="325"/>
      <c r="B128" s="326"/>
      <c r="C128" s="315" t="s">
        <v>4</v>
      </c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</row>
    <row r="129" spans="1:40" ht="12" customHeight="1">
      <c r="A129" s="327"/>
      <c r="B129" s="328"/>
      <c r="C129" s="315" t="s">
        <v>172</v>
      </c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 t="s">
        <v>173</v>
      </c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</row>
    <row r="130" spans="1:40" ht="12" customHeight="1">
      <c r="A130" s="329"/>
      <c r="B130" s="330"/>
      <c r="C130" s="315" t="s">
        <v>3</v>
      </c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 t="s">
        <v>3</v>
      </c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</row>
    <row r="131" spans="1:40" s="76" customFormat="1" ht="12" customHeight="1">
      <c r="A131" s="86" t="s">
        <v>170</v>
      </c>
      <c r="B131" s="266" t="s">
        <v>98</v>
      </c>
      <c r="C131" s="264">
        <v>2001</v>
      </c>
      <c r="D131" s="264">
        <v>2002</v>
      </c>
      <c r="E131" s="264">
        <v>2003</v>
      </c>
      <c r="F131" s="264">
        <v>2004</v>
      </c>
      <c r="G131" s="264">
        <v>2005</v>
      </c>
      <c r="H131" s="264">
        <v>2006</v>
      </c>
      <c r="I131" s="264">
        <v>2007</v>
      </c>
      <c r="J131" s="264">
        <v>2008</v>
      </c>
      <c r="K131" s="264">
        <v>2009</v>
      </c>
      <c r="L131" s="264">
        <v>2010</v>
      </c>
      <c r="M131" s="264">
        <v>2011</v>
      </c>
      <c r="N131" s="264">
        <v>2012</v>
      </c>
      <c r="O131" s="264">
        <v>2013</v>
      </c>
      <c r="P131" s="264">
        <v>2014</v>
      </c>
      <c r="Q131" s="264">
        <v>2015</v>
      </c>
      <c r="R131" s="264">
        <v>2016</v>
      </c>
      <c r="S131" s="264">
        <v>2017</v>
      </c>
      <c r="T131" s="264">
        <v>2018</v>
      </c>
      <c r="U131" s="264">
        <v>2019</v>
      </c>
      <c r="V131" s="264">
        <v>2001</v>
      </c>
      <c r="W131" s="264">
        <v>2002</v>
      </c>
      <c r="X131" s="264">
        <v>2003</v>
      </c>
      <c r="Y131" s="264">
        <v>2004</v>
      </c>
      <c r="Z131" s="264">
        <v>2005</v>
      </c>
      <c r="AA131" s="264">
        <v>2006</v>
      </c>
      <c r="AB131" s="264">
        <v>2007</v>
      </c>
      <c r="AC131" s="264">
        <v>2008</v>
      </c>
      <c r="AD131" s="264">
        <v>2009</v>
      </c>
      <c r="AE131" s="264">
        <v>2010</v>
      </c>
      <c r="AF131" s="264">
        <v>2011</v>
      </c>
      <c r="AG131" s="264">
        <v>2012</v>
      </c>
      <c r="AH131" s="264">
        <v>2013</v>
      </c>
      <c r="AI131" s="264">
        <v>2014</v>
      </c>
      <c r="AJ131" s="264">
        <v>2015</v>
      </c>
      <c r="AK131" s="264">
        <v>2016</v>
      </c>
      <c r="AL131" s="264">
        <v>2017</v>
      </c>
      <c r="AM131" s="264">
        <v>2018</v>
      </c>
      <c r="AN131" s="264">
        <v>2019</v>
      </c>
    </row>
    <row r="132" spans="1:40" s="10" customFormat="1" ht="12" customHeight="1">
      <c r="A132" s="333" t="s">
        <v>179</v>
      </c>
      <c r="B132" s="89" t="s">
        <v>99</v>
      </c>
      <c r="C132" s="190">
        <f t="shared" ref="C132:AN132" si="6">C133+C134+C135+C136+C137+C138+C139+C140+C141+C142+C143+C144+C145</f>
        <v>46961</v>
      </c>
      <c r="D132" s="190">
        <f t="shared" si="6"/>
        <v>39388</v>
      </c>
      <c r="E132" s="190">
        <f t="shared" si="6"/>
        <v>38349</v>
      </c>
      <c r="F132" s="190">
        <f t="shared" si="6"/>
        <v>36682</v>
      </c>
      <c r="G132" s="190">
        <f t="shared" si="6"/>
        <v>39318</v>
      </c>
      <c r="H132" s="190">
        <f t="shared" si="6"/>
        <v>35110</v>
      </c>
      <c r="I132" s="190">
        <f t="shared" si="6"/>
        <v>33850</v>
      </c>
      <c r="J132" s="190">
        <f t="shared" si="6"/>
        <v>27049</v>
      </c>
      <c r="K132" s="190">
        <f t="shared" si="6"/>
        <v>27176</v>
      </c>
      <c r="L132" s="190">
        <f t="shared" si="6"/>
        <v>28971</v>
      </c>
      <c r="M132" s="190">
        <f t="shared" si="6"/>
        <v>28590</v>
      </c>
      <c r="N132" s="190">
        <f t="shared" si="6"/>
        <v>28400</v>
      </c>
      <c r="O132" s="190">
        <f t="shared" si="6"/>
        <v>28011</v>
      </c>
      <c r="P132" s="190">
        <f t="shared" si="6"/>
        <v>27974</v>
      </c>
      <c r="Q132" s="190">
        <f t="shared" si="6"/>
        <v>28076</v>
      </c>
      <c r="R132" s="190">
        <f t="shared" si="6"/>
        <v>27136</v>
      </c>
      <c r="S132" s="190">
        <f t="shared" si="6"/>
        <v>25353</v>
      </c>
      <c r="T132" s="190">
        <f t="shared" si="6"/>
        <v>26519</v>
      </c>
      <c r="U132" s="190">
        <f t="shared" si="6"/>
        <v>24929</v>
      </c>
      <c r="V132" s="190">
        <f t="shared" si="6"/>
        <v>58679.100000000006</v>
      </c>
      <c r="W132" s="190">
        <f t="shared" si="6"/>
        <v>50624.200000000012</v>
      </c>
      <c r="X132" s="190">
        <f t="shared" si="6"/>
        <v>49007</v>
      </c>
      <c r="Y132" s="190">
        <f t="shared" si="6"/>
        <v>46964.000000000007</v>
      </c>
      <c r="Z132" s="190">
        <f t="shared" si="6"/>
        <v>50058.399999999994</v>
      </c>
      <c r="AA132" s="190">
        <f t="shared" si="6"/>
        <v>44551.6</v>
      </c>
      <c r="AB132" s="190">
        <f t="shared" si="6"/>
        <v>44326.6</v>
      </c>
      <c r="AC132" s="190">
        <f t="shared" si="6"/>
        <v>36791.499999999993</v>
      </c>
      <c r="AD132" s="190">
        <f t="shared" si="6"/>
        <v>36991.300000000003</v>
      </c>
      <c r="AE132" s="190">
        <f t="shared" si="6"/>
        <v>40162.899999999987</v>
      </c>
      <c r="AF132" s="190">
        <f t="shared" si="6"/>
        <v>40032.700000000004</v>
      </c>
      <c r="AG132" s="190">
        <f t="shared" si="6"/>
        <v>40701.899999999994</v>
      </c>
      <c r="AH132" s="190">
        <f t="shared" si="6"/>
        <v>39551.9</v>
      </c>
      <c r="AI132" s="190">
        <f t="shared" si="6"/>
        <v>39452.19999999999</v>
      </c>
      <c r="AJ132" s="190">
        <f t="shared" si="6"/>
        <v>40495.699999999997</v>
      </c>
      <c r="AK132" s="190">
        <f t="shared" si="6"/>
        <v>38641</v>
      </c>
      <c r="AL132" s="190">
        <f t="shared" si="6"/>
        <v>35995.800000000003</v>
      </c>
      <c r="AM132" s="190">
        <f t="shared" si="6"/>
        <v>37639.9</v>
      </c>
      <c r="AN132" s="190">
        <f t="shared" si="6"/>
        <v>35508</v>
      </c>
    </row>
    <row r="133" spans="1:40" ht="12" customHeight="1">
      <c r="A133" s="334"/>
      <c r="B133" s="84" t="s">
        <v>221</v>
      </c>
      <c r="C133" s="77">
        <v>103</v>
      </c>
      <c r="D133" s="77">
        <v>94</v>
      </c>
      <c r="E133" s="77">
        <v>68</v>
      </c>
      <c r="F133" s="77">
        <v>70</v>
      </c>
      <c r="G133" s="77">
        <v>78</v>
      </c>
      <c r="H133" s="77">
        <v>67</v>
      </c>
      <c r="I133" s="77">
        <v>64</v>
      </c>
      <c r="J133" s="77">
        <v>51</v>
      </c>
      <c r="K133" s="77">
        <v>51</v>
      </c>
      <c r="L133" s="77">
        <v>52</v>
      </c>
      <c r="M133" s="77">
        <v>51</v>
      </c>
      <c r="N133" s="77">
        <v>51</v>
      </c>
      <c r="O133" s="77">
        <v>50</v>
      </c>
      <c r="P133" s="77">
        <v>50</v>
      </c>
      <c r="Q133" s="77">
        <v>50</v>
      </c>
      <c r="R133" s="77">
        <v>48</v>
      </c>
      <c r="S133" s="77">
        <v>45</v>
      </c>
      <c r="T133" s="77">
        <v>47</v>
      </c>
      <c r="U133" s="77">
        <v>44</v>
      </c>
      <c r="V133" s="77">
        <v>166.7</v>
      </c>
      <c r="W133" s="77">
        <v>152.69999999999999</v>
      </c>
      <c r="X133" s="77">
        <v>110.4</v>
      </c>
      <c r="Y133" s="77">
        <v>114.3</v>
      </c>
      <c r="Z133" s="77">
        <v>126.3</v>
      </c>
      <c r="AA133" s="77">
        <v>108.9</v>
      </c>
      <c r="AB133" s="77">
        <v>107.9</v>
      </c>
      <c r="AC133" s="77">
        <v>89.3</v>
      </c>
      <c r="AD133" s="77">
        <v>89.4</v>
      </c>
      <c r="AE133" s="77">
        <v>91.4</v>
      </c>
      <c r="AF133" s="77">
        <v>91.1</v>
      </c>
      <c r="AG133" s="77">
        <v>92.6</v>
      </c>
      <c r="AH133" s="77">
        <v>90</v>
      </c>
      <c r="AI133" s="77">
        <v>89.8</v>
      </c>
      <c r="AJ133" s="77">
        <v>92.2</v>
      </c>
      <c r="AK133" s="77">
        <v>88</v>
      </c>
      <c r="AL133" s="77">
        <v>82</v>
      </c>
      <c r="AM133" s="269">
        <v>85.7</v>
      </c>
      <c r="AN133" s="275">
        <v>81</v>
      </c>
    </row>
    <row r="134" spans="1:40" ht="12" customHeight="1">
      <c r="A134" s="334"/>
      <c r="B134" s="84" t="s">
        <v>222</v>
      </c>
      <c r="C134" s="77">
        <v>1835</v>
      </c>
      <c r="D134" s="77">
        <v>1801</v>
      </c>
      <c r="E134" s="77">
        <v>2002</v>
      </c>
      <c r="F134" s="77">
        <v>1627</v>
      </c>
      <c r="G134" s="77">
        <v>1136</v>
      </c>
      <c r="H134" s="77">
        <v>1142</v>
      </c>
      <c r="I134" s="77">
        <v>1097</v>
      </c>
      <c r="J134" s="77">
        <v>874</v>
      </c>
      <c r="K134" s="77">
        <v>875</v>
      </c>
      <c r="L134" s="77">
        <v>890</v>
      </c>
      <c r="M134" s="77">
        <v>878</v>
      </c>
      <c r="N134" s="77">
        <v>872</v>
      </c>
      <c r="O134" s="77">
        <v>870</v>
      </c>
      <c r="P134" s="77">
        <v>865</v>
      </c>
      <c r="Q134" s="77">
        <v>870</v>
      </c>
      <c r="R134" s="77">
        <v>880</v>
      </c>
      <c r="S134" s="77">
        <v>820</v>
      </c>
      <c r="T134" s="77">
        <v>860</v>
      </c>
      <c r="U134" s="77">
        <v>820</v>
      </c>
      <c r="V134" s="77">
        <v>2293.6</v>
      </c>
      <c r="W134" s="77">
        <v>2251.3000000000002</v>
      </c>
      <c r="X134" s="77">
        <v>2502.6999999999998</v>
      </c>
      <c r="Y134" s="77">
        <v>2033.1</v>
      </c>
      <c r="Z134" s="77">
        <v>1419.4</v>
      </c>
      <c r="AA134" s="77">
        <v>1426.9</v>
      </c>
      <c r="AB134" s="77">
        <v>1414.2</v>
      </c>
      <c r="AC134" s="77">
        <v>1170.8</v>
      </c>
      <c r="AD134" s="77">
        <v>1172.5999999999999</v>
      </c>
      <c r="AE134" s="77">
        <v>1199</v>
      </c>
      <c r="AF134" s="77">
        <v>1195</v>
      </c>
      <c r="AG134" s="77">
        <v>1214.8</v>
      </c>
      <c r="AH134" s="77">
        <v>1220</v>
      </c>
      <c r="AI134" s="77">
        <v>1198.7</v>
      </c>
      <c r="AJ134" s="77">
        <v>1250</v>
      </c>
      <c r="AK134" s="77">
        <v>1250</v>
      </c>
      <c r="AL134" s="77">
        <v>1091</v>
      </c>
      <c r="AM134" s="269">
        <v>1148</v>
      </c>
      <c r="AN134" s="275">
        <v>1094</v>
      </c>
    </row>
    <row r="135" spans="1:40" ht="12" customHeight="1">
      <c r="A135" s="334"/>
      <c r="B135" s="84" t="s">
        <v>223</v>
      </c>
      <c r="C135" s="77">
        <v>1249</v>
      </c>
      <c r="D135" s="77">
        <v>1073</v>
      </c>
      <c r="E135" s="77">
        <v>1029</v>
      </c>
      <c r="F135" s="77">
        <v>990</v>
      </c>
      <c r="G135" s="77">
        <v>1017</v>
      </c>
      <c r="H135" s="77">
        <v>933</v>
      </c>
      <c r="I135" s="77">
        <v>1065</v>
      </c>
      <c r="J135" s="77">
        <v>859</v>
      </c>
      <c r="K135" s="77">
        <v>860</v>
      </c>
      <c r="L135" s="77">
        <v>999</v>
      </c>
      <c r="M135" s="77">
        <v>798</v>
      </c>
      <c r="N135" s="77">
        <v>673</v>
      </c>
      <c r="O135" s="77">
        <v>657</v>
      </c>
      <c r="P135" s="77">
        <v>629</v>
      </c>
      <c r="Q135" s="77">
        <v>656</v>
      </c>
      <c r="R135" s="77">
        <v>641</v>
      </c>
      <c r="S135" s="77">
        <v>639</v>
      </c>
      <c r="T135" s="77">
        <v>638</v>
      </c>
      <c r="U135" s="77">
        <v>479</v>
      </c>
      <c r="V135" s="77">
        <v>1787.4</v>
      </c>
      <c r="W135" s="77">
        <v>1623.5</v>
      </c>
      <c r="X135" s="77">
        <v>1579</v>
      </c>
      <c r="Y135" s="77">
        <v>1496.1</v>
      </c>
      <c r="Z135" s="77">
        <v>1500.4</v>
      </c>
      <c r="AA135" s="77">
        <v>1434.1</v>
      </c>
      <c r="AB135" s="77">
        <v>1654.8</v>
      </c>
      <c r="AC135" s="77">
        <v>1313.5</v>
      </c>
      <c r="AD135" s="77">
        <v>1336.7</v>
      </c>
      <c r="AE135" s="77">
        <v>1575.7</v>
      </c>
      <c r="AF135" s="77">
        <v>1250.4000000000001</v>
      </c>
      <c r="AG135" s="77">
        <v>1048.4000000000001</v>
      </c>
      <c r="AH135" s="77">
        <v>1028.4000000000001</v>
      </c>
      <c r="AI135" s="77">
        <v>1020.3</v>
      </c>
      <c r="AJ135" s="77">
        <v>1065.5</v>
      </c>
      <c r="AK135" s="77">
        <v>1034</v>
      </c>
      <c r="AL135" s="77">
        <v>1031.0999999999999</v>
      </c>
      <c r="AM135" s="269">
        <v>1031.9000000000001</v>
      </c>
      <c r="AN135" s="275">
        <v>788</v>
      </c>
    </row>
    <row r="136" spans="1:40" ht="12" customHeight="1">
      <c r="A136" s="334"/>
      <c r="B136" s="84" t="s">
        <v>224</v>
      </c>
      <c r="C136" s="77">
        <v>2094</v>
      </c>
      <c r="D136" s="77">
        <v>1955</v>
      </c>
      <c r="E136" s="77">
        <v>1763</v>
      </c>
      <c r="F136" s="77">
        <v>1737</v>
      </c>
      <c r="G136" s="77">
        <v>1807</v>
      </c>
      <c r="H136" s="77">
        <v>1418</v>
      </c>
      <c r="I136" s="77">
        <v>1449</v>
      </c>
      <c r="J136" s="77">
        <v>995</v>
      </c>
      <c r="K136" s="77">
        <v>1015</v>
      </c>
      <c r="L136" s="77">
        <v>1018</v>
      </c>
      <c r="M136" s="77">
        <v>1016</v>
      </c>
      <c r="N136" s="77">
        <v>945</v>
      </c>
      <c r="O136" s="77">
        <v>932</v>
      </c>
      <c r="P136" s="77">
        <v>931</v>
      </c>
      <c r="Q136" s="77">
        <v>935</v>
      </c>
      <c r="R136" s="77">
        <v>906</v>
      </c>
      <c r="S136" s="77">
        <v>847</v>
      </c>
      <c r="T136" s="77">
        <v>886</v>
      </c>
      <c r="U136" s="77">
        <v>833</v>
      </c>
      <c r="V136" s="77">
        <v>3315.2</v>
      </c>
      <c r="W136" s="77">
        <v>3092.5</v>
      </c>
      <c r="X136" s="77">
        <v>2785.5</v>
      </c>
      <c r="Y136" s="77">
        <v>2758.4</v>
      </c>
      <c r="Z136" s="77">
        <v>2867</v>
      </c>
      <c r="AA136" s="77">
        <v>2246.5</v>
      </c>
      <c r="AB136" s="77">
        <v>2307.4</v>
      </c>
      <c r="AC136" s="77">
        <v>1593</v>
      </c>
      <c r="AD136" s="77">
        <v>1625.4</v>
      </c>
      <c r="AE136" s="77">
        <v>1631.7</v>
      </c>
      <c r="AF136" s="77">
        <v>1630.7</v>
      </c>
      <c r="AG136" s="77">
        <v>1500.5</v>
      </c>
      <c r="AH136" s="77">
        <v>1457.9</v>
      </c>
      <c r="AI136" s="77">
        <v>1454.1</v>
      </c>
      <c r="AJ136" s="77">
        <v>1493.4</v>
      </c>
      <c r="AK136" s="77">
        <v>1428</v>
      </c>
      <c r="AL136" s="77">
        <v>1330.2</v>
      </c>
      <c r="AM136" s="269">
        <v>1391</v>
      </c>
      <c r="AN136" s="275">
        <v>1312</v>
      </c>
    </row>
    <row r="137" spans="1:40" ht="12" customHeight="1">
      <c r="A137" s="334"/>
      <c r="B137" s="84" t="s">
        <v>225</v>
      </c>
      <c r="C137" s="77">
        <v>773</v>
      </c>
      <c r="D137" s="77">
        <v>665</v>
      </c>
      <c r="E137" s="77">
        <v>550</v>
      </c>
      <c r="F137" s="77">
        <v>451</v>
      </c>
      <c r="G137" s="77">
        <v>502</v>
      </c>
      <c r="H137" s="77">
        <v>453</v>
      </c>
      <c r="I137" s="77">
        <v>435</v>
      </c>
      <c r="J137" s="77">
        <v>347</v>
      </c>
      <c r="K137" s="77">
        <v>347</v>
      </c>
      <c r="L137" s="77">
        <v>353</v>
      </c>
      <c r="M137" s="77">
        <v>348</v>
      </c>
      <c r="N137" s="77">
        <v>345</v>
      </c>
      <c r="O137" s="77">
        <v>340</v>
      </c>
      <c r="P137" s="77">
        <v>340</v>
      </c>
      <c r="Q137" s="77">
        <v>341</v>
      </c>
      <c r="R137" s="77">
        <v>331</v>
      </c>
      <c r="S137" s="77">
        <v>309</v>
      </c>
      <c r="T137" s="77">
        <v>323</v>
      </c>
      <c r="U137" s="77">
        <v>304</v>
      </c>
      <c r="V137" s="77">
        <v>985.8</v>
      </c>
      <c r="W137" s="77">
        <v>919.1</v>
      </c>
      <c r="X137" s="77">
        <v>750.8</v>
      </c>
      <c r="Y137" s="77">
        <v>589.79999999999995</v>
      </c>
      <c r="Z137" s="77">
        <v>648.5</v>
      </c>
      <c r="AA137" s="77">
        <v>574.70000000000005</v>
      </c>
      <c r="AB137" s="77">
        <v>569.6</v>
      </c>
      <c r="AC137" s="77">
        <v>471.6</v>
      </c>
      <c r="AD137" s="77">
        <v>472.3</v>
      </c>
      <c r="AE137" s="77">
        <v>482.9</v>
      </c>
      <c r="AF137" s="77">
        <v>481.3</v>
      </c>
      <c r="AG137" s="77">
        <v>489.3</v>
      </c>
      <c r="AH137" s="77">
        <v>475.4</v>
      </c>
      <c r="AI137" s="77">
        <v>474.2</v>
      </c>
      <c r="AJ137" s="77">
        <v>487.1</v>
      </c>
      <c r="AK137" s="77">
        <v>466</v>
      </c>
      <c r="AL137" s="77">
        <v>434.1</v>
      </c>
      <c r="AM137" s="269">
        <v>453.9</v>
      </c>
      <c r="AN137" s="275">
        <v>428</v>
      </c>
    </row>
    <row r="138" spans="1:40" ht="12" customHeight="1">
      <c r="A138" s="334"/>
      <c r="B138" s="84" t="s">
        <v>226</v>
      </c>
      <c r="C138" s="77">
        <v>277</v>
      </c>
      <c r="D138" s="77">
        <v>198</v>
      </c>
      <c r="E138" s="77">
        <v>222</v>
      </c>
      <c r="F138" s="77">
        <v>217</v>
      </c>
      <c r="G138" s="77">
        <v>193</v>
      </c>
      <c r="H138" s="77">
        <v>186</v>
      </c>
      <c r="I138" s="77">
        <v>179</v>
      </c>
      <c r="J138" s="77">
        <v>142</v>
      </c>
      <c r="K138" s="77">
        <v>142</v>
      </c>
      <c r="L138" s="77">
        <v>144</v>
      </c>
      <c r="M138" s="77">
        <v>143</v>
      </c>
      <c r="N138" s="77">
        <v>144</v>
      </c>
      <c r="O138" s="77">
        <v>143</v>
      </c>
      <c r="P138" s="77">
        <v>143</v>
      </c>
      <c r="Q138" s="77">
        <v>143</v>
      </c>
      <c r="R138" s="77">
        <v>139</v>
      </c>
      <c r="S138" s="77">
        <v>130</v>
      </c>
      <c r="T138" s="77">
        <v>136</v>
      </c>
      <c r="U138" s="77">
        <v>127</v>
      </c>
      <c r="V138" s="77">
        <v>360.6</v>
      </c>
      <c r="W138" s="77">
        <v>281.8</v>
      </c>
      <c r="X138" s="77">
        <v>300.8</v>
      </c>
      <c r="Y138" s="77">
        <v>295.3</v>
      </c>
      <c r="Z138" s="77">
        <v>244.6</v>
      </c>
      <c r="AA138" s="77">
        <v>261.10000000000002</v>
      </c>
      <c r="AB138" s="77">
        <v>258.8</v>
      </c>
      <c r="AC138" s="77">
        <v>214.3</v>
      </c>
      <c r="AD138" s="77">
        <v>214.6</v>
      </c>
      <c r="AE138" s="77">
        <v>219.4</v>
      </c>
      <c r="AF138" s="77">
        <v>218.7</v>
      </c>
      <c r="AG138" s="77">
        <v>225.2</v>
      </c>
      <c r="AH138" s="77">
        <v>219.5</v>
      </c>
      <c r="AI138" s="77">
        <v>218.9</v>
      </c>
      <c r="AJ138" s="77">
        <v>224.9</v>
      </c>
      <c r="AK138" s="77">
        <v>215</v>
      </c>
      <c r="AL138" s="77">
        <v>200.3</v>
      </c>
      <c r="AM138" s="269">
        <v>209.4</v>
      </c>
      <c r="AN138" s="275">
        <v>198</v>
      </c>
    </row>
    <row r="139" spans="1:40" ht="12" customHeight="1">
      <c r="A139" s="334"/>
      <c r="B139" s="90" t="s">
        <v>227</v>
      </c>
      <c r="C139" s="78">
        <v>17207</v>
      </c>
      <c r="D139" s="78">
        <v>14614</v>
      </c>
      <c r="E139" s="78">
        <v>14106</v>
      </c>
      <c r="F139" s="78">
        <v>14559</v>
      </c>
      <c r="G139" s="78">
        <v>16294</v>
      </c>
      <c r="H139" s="78">
        <v>14737</v>
      </c>
      <c r="I139" s="78">
        <v>14918</v>
      </c>
      <c r="J139" s="78">
        <v>10270</v>
      </c>
      <c r="K139" s="78">
        <v>10151</v>
      </c>
      <c r="L139" s="78">
        <v>10211</v>
      </c>
      <c r="M139" s="78">
        <v>10211</v>
      </c>
      <c r="N139" s="78">
        <v>9822</v>
      </c>
      <c r="O139" s="78">
        <v>10805</v>
      </c>
      <c r="P139" s="78">
        <v>10933</v>
      </c>
      <c r="Q139" s="78">
        <v>11123</v>
      </c>
      <c r="R139" s="78">
        <v>11245</v>
      </c>
      <c r="S139" s="78">
        <v>10725</v>
      </c>
      <c r="T139" s="78">
        <v>11113</v>
      </c>
      <c r="U139" s="78">
        <v>10630</v>
      </c>
      <c r="V139" s="78">
        <v>20218.2</v>
      </c>
      <c r="W139" s="78">
        <v>17503</v>
      </c>
      <c r="X139" s="78">
        <v>16813.8</v>
      </c>
      <c r="Y139" s="78">
        <v>17282.3</v>
      </c>
      <c r="Z139" s="78">
        <v>19410.7</v>
      </c>
      <c r="AA139" s="78">
        <v>17541</v>
      </c>
      <c r="AB139" s="78">
        <v>18776</v>
      </c>
      <c r="AC139" s="78">
        <v>12929.9</v>
      </c>
      <c r="AD139" s="78">
        <v>12710.1</v>
      </c>
      <c r="AE139" s="78">
        <v>12570.3</v>
      </c>
      <c r="AF139" s="78">
        <v>13299.4</v>
      </c>
      <c r="AG139" s="78">
        <v>12884.8</v>
      </c>
      <c r="AH139" s="78">
        <v>14173.2</v>
      </c>
      <c r="AI139" s="78">
        <v>14371.7</v>
      </c>
      <c r="AJ139" s="78">
        <v>15119</v>
      </c>
      <c r="AK139" s="78">
        <v>14953</v>
      </c>
      <c r="AL139" s="78">
        <v>14205.4</v>
      </c>
      <c r="AM139" s="270">
        <v>14645.7</v>
      </c>
      <c r="AN139" s="271">
        <v>14133</v>
      </c>
    </row>
    <row r="140" spans="1:40" ht="12" customHeight="1">
      <c r="A140" s="334"/>
      <c r="B140" s="84" t="s">
        <v>228</v>
      </c>
      <c r="C140" s="77">
        <v>8296</v>
      </c>
      <c r="D140" s="77">
        <v>5216</v>
      </c>
      <c r="E140" s="77">
        <v>4864</v>
      </c>
      <c r="F140" s="77">
        <v>3599</v>
      </c>
      <c r="G140" s="77">
        <v>4157</v>
      </c>
      <c r="H140" s="77">
        <v>3878</v>
      </c>
      <c r="I140" s="77">
        <v>2825</v>
      </c>
      <c r="J140" s="77">
        <v>2802</v>
      </c>
      <c r="K140" s="77">
        <v>2748</v>
      </c>
      <c r="L140" s="77">
        <v>2695</v>
      </c>
      <c r="M140" s="77">
        <v>2731</v>
      </c>
      <c r="N140" s="77">
        <v>2573</v>
      </c>
      <c r="O140" s="77">
        <v>2553</v>
      </c>
      <c r="P140" s="77">
        <v>2587</v>
      </c>
      <c r="Q140" s="77">
        <v>2605</v>
      </c>
      <c r="R140" s="77">
        <v>2540</v>
      </c>
      <c r="S140" s="77">
        <v>2371</v>
      </c>
      <c r="T140" s="77">
        <v>2486</v>
      </c>
      <c r="U140" s="77">
        <v>2372</v>
      </c>
      <c r="V140" s="77">
        <v>9451.6</v>
      </c>
      <c r="W140" s="77">
        <v>6259.7</v>
      </c>
      <c r="X140" s="77">
        <v>5690.8</v>
      </c>
      <c r="Y140" s="77">
        <v>4275.1000000000004</v>
      </c>
      <c r="Z140" s="77">
        <v>4786.1000000000004</v>
      </c>
      <c r="AA140" s="77">
        <v>4440.6000000000004</v>
      </c>
      <c r="AB140" s="77">
        <v>3277</v>
      </c>
      <c r="AC140" s="77">
        <v>3204.1</v>
      </c>
      <c r="AD140" s="77">
        <v>3136.1</v>
      </c>
      <c r="AE140" s="77">
        <v>3064.9</v>
      </c>
      <c r="AF140" s="77">
        <v>3141.7</v>
      </c>
      <c r="AG140" s="77">
        <v>2978.6</v>
      </c>
      <c r="AH140" s="77">
        <v>2960.7</v>
      </c>
      <c r="AI140" s="77">
        <v>2998.6</v>
      </c>
      <c r="AJ140" s="77">
        <v>3111.5</v>
      </c>
      <c r="AK140" s="77">
        <v>2966</v>
      </c>
      <c r="AL140" s="77">
        <v>2769</v>
      </c>
      <c r="AM140" s="269">
        <v>2912.4</v>
      </c>
      <c r="AN140" s="275">
        <v>2775</v>
      </c>
    </row>
    <row r="141" spans="1:40" ht="12" customHeight="1">
      <c r="A141" s="334"/>
      <c r="B141" s="84" t="s">
        <v>229</v>
      </c>
      <c r="C141" s="77">
        <v>7465</v>
      </c>
      <c r="D141" s="77">
        <v>6755</v>
      </c>
      <c r="E141" s="77">
        <v>7227</v>
      </c>
      <c r="F141" s="77">
        <v>7261</v>
      </c>
      <c r="G141" s="77">
        <v>7618</v>
      </c>
      <c r="H141" s="77">
        <v>6776</v>
      </c>
      <c r="I141" s="77">
        <v>6374</v>
      </c>
      <c r="J141" s="77">
        <v>5422</v>
      </c>
      <c r="K141" s="77">
        <v>5509</v>
      </c>
      <c r="L141" s="77">
        <v>7090</v>
      </c>
      <c r="M141" s="77">
        <v>6933</v>
      </c>
      <c r="N141" s="77">
        <v>7505</v>
      </c>
      <c r="O141" s="77">
        <v>6603</v>
      </c>
      <c r="P141" s="77">
        <v>6200</v>
      </c>
      <c r="Q141" s="77">
        <v>6228</v>
      </c>
      <c r="R141" s="77">
        <v>5945</v>
      </c>
      <c r="S141" s="77">
        <v>5168</v>
      </c>
      <c r="T141" s="77">
        <v>5351</v>
      </c>
      <c r="U141" s="77">
        <v>5021</v>
      </c>
      <c r="V141" s="77">
        <v>9976.4</v>
      </c>
      <c r="W141" s="77">
        <v>9185.7000000000007</v>
      </c>
      <c r="X141" s="77">
        <v>9809.7999999999993</v>
      </c>
      <c r="Y141" s="77">
        <v>9798</v>
      </c>
      <c r="Z141" s="77">
        <v>10244.200000000001</v>
      </c>
      <c r="AA141" s="77">
        <v>9159.5</v>
      </c>
      <c r="AB141" s="77">
        <v>8600.1</v>
      </c>
      <c r="AC141" s="77">
        <v>8610.6</v>
      </c>
      <c r="AD141" s="77">
        <v>8770.9</v>
      </c>
      <c r="AE141" s="77">
        <v>11797.8</v>
      </c>
      <c r="AF141" s="77">
        <v>11536.1</v>
      </c>
      <c r="AG141" s="77">
        <v>12744.2</v>
      </c>
      <c r="AH141" s="77">
        <v>10991.5</v>
      </c>
      <c r="AI141" s="77">
        <v>10294.9</v>
      </c>
      <c r="AJ141" s="77">
        <v>10374.6</v>
      </c>
      <c r="AK141" s="77">
        <v>9996</v>
      </c>
      <c r="AL141" s="77">
        <v>8665.7999999999993</v>
      </c>
      <c r="AM141" s="269">
        <v>8884</v>
      </c>
      <c r="AN141" s="275">
        <v>8335</v>
      </c>
    </row>
    <row r="142" spans="1:40" ht="12" customHeight="1">
      <c r="A142" s="334"/>
      <c r="B142" s="84" t="s">
        <v>230</v>
      </c>
      <c r="C142" s="77">
        <v>2982</v>
      </c>
      <c r="D142" s="77">
        <v>2692</v>
      </c>
      <c r="E142" s="77">
        <v>2611</v>
      </c>
      <c r="F142" s="77">
        <v>2513</v>
      </c>
      <c r="G142" s="77">
        <v>2553</v>
      </c>
      <c r="H142" s="77">
        <v>1846</v>
      </c>
      <c r="I142" s="77">
        <v>1722</v>
      </c>
      <c r="J142" s="77">
        <v>1797</v>
      </c>
      <c r="K142" s="77">
        <v>1847</v>
      </c>
      <c r="L142" s="77">
        <v>1849</v>
      </c>
      <c r="M142" s="77">
        <v>1848</v>
      </c>
      <c r="N142" s="77">
        <v>1865</v>
      </c>
      <c r="O142" s="77">
        <v>1864</v>
      </c>
      <c r="P142" s="77">
        <v>2041</v>
      </c>
      <c r="Q142" s="77">
        <v>2041</v>
      </c>
      <c r="R142" s="77">
        <v>1631</v>
      </c>
      <c r="S142" s="77">
        <v>1287</v>
      </c>
      <c r="T142" s="77">
        <v>1491</v>
      </c>
      <c r="U142" s="77">
        <v>1371</v>
      </c>
      <c r="V142" s="77">
        <v>3831.6</v>
      </c>
      <c r="W142" s="77">
        <v>3477.5</v>
      </c>
      <c r="X142" s="77">
        <v>3362.1</v>
      </c>
      <c r="Y142" s="77">
        <v>3393.3</v>
      </c>
      <c r="Z142" s="77">
        <v>3425.6</v>
      </c>
      <c r="AA142" s="77">
        <v>2376.1999999999998</v>
      </c>
      <c r="AB142" s="77">
        <v>2254.1999999999998</v>
      </c>
      <c r="AC142" s="77">
        <v>2375</v>
      </c>
      <c r="AD142" s="77">
        <v>2441.1999999999998</v>
      </c>
      <c r="AE142" s="77">
        <v>2444.1999999999998</v>
      </c>
      <c r="AF142" s="77">
        <v>2443.8000000000002</v>
      </c>
      <c r="AG142" s="77">
        <v>2469.1</v>
      </c>
      <c r="AH142" s="77">
        <v>2465.1999999999998</v>
      </c>
      <c r="AI142" s="77">
        <v>2778.7</v>
      </c>
      <c r="AJ142" s="77">
        <v>2782.3</v>
      </c>
      <c r="AK142" s="77">
        <v>2222</v>
      </c>
      <c r="AL142" s="77">
        <v>1877.2</v>
      </c>
      <c r="AM142" s="269">
        <v>2225.6999999999998</v>
      </c>
      <c r="AN142" s="275">
        <v>2058</v>
      </c>
    </row>
    <row r="143" spans="1:40" ht="12" customHeight="1">
      <c r="A143" s="334"/>
      <c r="B143" s="84" t="s">
        <v>231</v>
      </c>
      <c r="C143" s="77">
        <v>4550</v>
      </c>
      <c r="D143" s="77">
        <v>4206</v>
      </c>
      <c r="E143" s="77">
        <v>3810</v>
      </c>
      <c r="F143" s="77">
        <v>3561</v>
      </c>
      <c r="G143" s="77">
        <v>3843</v>
      </c>
      <c r="H143" s="77">
        <v>3570</v>
      </c>
      <c r="I143" s="77">
        <v>3622</v>
      </c>
      <c r="J143" s="77">
        <v>3410</v>
      </c>
      <c r="K143" s="77">
        <v>3551</v>
      </c>
      <c r="L143" s="77">
        <v>3589</v>
      </c>
      <c r="M143" s="77">
        <v>3554</v>
      </c>
      <c r="N143" s="77">
        <v>3527</v>
      </c>
      <c r="O143" s="77">
        <v>3117</v>
      </c>
      <c r="P143" s="77">
        <v>3176</v>
      </c>
      <c r="Q143" s="77">
        <v>3005</v>
      </c>
      <c r="R143" s="77">
        <v>2753</v>
      </c>
      <c r="S143" s="77">
        <v>2940</v>
      </c>
      <c r="T143" s="77">
        <v>3113</v>
      </c>
      <c r="U143" s="77">
        <v>2857</v>
      </c>
      <c r="V143" s="77">
        <v>6129.4</v>
      </c>
      <c r="W143" s="77">
        <v>5728.3</v>
      </c>
      <c r="X143" s="77">
        <v>5179.5</v>
      </c>
      <c r="Y143" s="77">
        <v>4807.5</v>
      </c>
      <c r="Z143" s="77">
        <v>5235</v>
      </c>
      <c r="AA143" s="77">
        <v>4852</v>
      </c>
      <c r="AB143" s="77">
        <v>4977.6000000000004</v>
      </c>
      <c r="AC143" s="77">
        <v>4712.6000000000004</v>
      </c>
      <c r="AD143" s="77">
        <v>4915</v>
      </c>
      <c r="AE143" s="77">
        <v>4976.2</v>
      </c>
      <c r="AF143" s="77">
        <v>4636.7</v>
      </c>
      <c r="AG143" s="77">
        <v>4944.8</v>
      </c>
      <c r="AH143" s="77">
        <v>4363.6000000000004</v>
      </c>
      <c r="AI143" s="77">
        <v>4442.3999999999996</v>
      </c>
      <c r="AJ143" s="77">
        <v>4382.5</v>
      </c>
      <c r="AK143" s="77">
        <v>3916</v>
      </c>
      <c r="AL143" s="77">
        <v>4210</v>
      </c>
      <c r="AM143" s="269">
        <v>4548</v>
      </c>
      <c r="AN143" s="275">
        <v>4207</v>
      </c>
    </row>
    <row r="144" spans="1:40" ht="12" customHeight="1">
      <c r="A144" s="334"/>
      <c r="B144" s="84" t="s">
        <v>232</v>
      </c>
      <c r="C144" s="77">
        <v>129</v>
      </c>
      <c r="D144" s="77">
        <v>118</v>
      </c>
      <c r="E144" s="77">
        <v>96</v>
      </c>
      <c r="F144" s="77">
        <v>96</v>
      </c>
      <c r="G144" s="77">
        <v>119</v>
      </c>
      <c r="H144" s="77">
        <v>103</v>
      </c>
      <c r="I144" s="77">
        <v>99</v>
      </c>
      <c r="J144" s="77">
        <v>79</v>
      </c>
      <c r="K144" s="77">
        <v>79</v>
      </c>
      <c r="L144" s="77">
        <v>80</v>
      </c>
      <c r="M144" s="77">
        <v>79</v>
      </c>
      <c r="N144" s="77">
        <v>78</v>
      </c>
      <c r="O144" s="77">
        <v>77</v>
      </c>
      <c r="P144" s="77">
        <v>77</v>
      </c>
      <c r="Q144" s="77">
        <v>77</v>
      </c>
      <c r="R144" s="77">
        <v>75</v>
      </c>
      <c r="S144" s="77">
        <v>70</v>
      </c>
      <c r="T144" s="77">
        <v>73</v>
      </c>
      <c r="U144" s="77">
        <v>69</v>
      </c>
      <c r="V144" s="77">
        <v>161.30000000000001</v>
      </c>
      <c r="W144" s="77">
        <v>147.80000000000001</v>
      </c>
      <c r="X144" s="77">
        <v>120.5</v>
      </c>
      <c r="Y144" s="77">
        <v>119.5</v>
      </c>
      <c r="Z144" s="77">
        <v>149.19999999999999</v>
      </c>
      <c r="AA144" s="77">
        <v>128.69999999999999</v>
      </c>
      <c r="AB144" s="77">
        <v>127.6</v>
      </c>
      <c r="AC144" s="77">
        <v>105.6</v>
      </c>
      <c r="AD144" s="77">
        <v>105.8</v>
      </c>
      <c r="AE144" s="77">
        <v>108.2</v>
      </c>
      <c r="AF144" s="77">
        <v>107.8</v>
      </c>
      <c r="AG144" s="77">
        <v>109.6</v>
      </c>
      <c r="AH144" s="77">
        <v>106.5</v>
      </c>
      <c r="AI144" s="77">
        <v>106.2</v>
      </c>
      <c r="AJ144" s="77">
        <v>109.1</v>
      </c>
      <c r="AK144" s="77">
        <v>104</v>
      </c>
      <c r="AL144" s="77">
        <v>96.9</v>
      </c>
      <c r="AM144" s="269">
        <v>101.3</v>
      </c>
      <c r="AN144" s="275">
        <v>96</v>
      </c>
    </row>
    <row r="145" spans="1:40" ht="12" customHeight="1">
      <c r="A145" s="335"/>
      <c r="B145" s="84" t="s">
        <v>233</v>
      </c>
      <c r="C145" s="77">
        <v>1</v>
      </c>
      <c r="D145" s="77">
        <v>1</v>
      </c>
      <c r="E145" s="77">
        <v>1</v>
      </c>
      <c r="F145" s="77">
        <v>1</v>
      </c>
      <c r="G145" s="77">
        <v>1</v>
      </c>
      <c r="H145" s="77">
        <v>1</v>
      </c>
      <c r="I145" s="77">
        <v>1</v>
      </c>
      <c r="J145" s="77">
        <v>1</v>
      </c>
      <c r="K145" s="77">
        <v>1</v>
      </c>
      <c r="L145" s="77">
        <v>1</v>
      </c>
      <c r="M145" s="77">
        <v>0</v>
      </c>
      <c r="N145" s="77">
        <v>0</v>
      </c>
      <c r="O145" s="77">
        <v>0</v>
      </c>
      <c r="P145" s="77">
        <v>2</v>
      </c>
      <c r="Q145" s="77">
        <v>2</v>
      </c>
      <c r="R145" s="77">
        <v>2</v>
      </c>
      <c r="S145" s="77">
        <v>2</v>
      </c>
      <c r="T145" s="77">
        <v>2</v>
      </c>
      <c r="U145" s="77">
        <v>2</v>
      </c>
      <c r="V145" s="77">
        <v>1.3</v>
      </c>
      <c r="W145" s="77">
        <v>1.3</v>
      </c>
      <c r="X145" s="77">
        <v>1.3</v>
      </c>
      <c r="Y145" s="77">
        <v>1.3</v>
      </c>
      <c r="Z145" s="77">
        <v>1.4</v>
      </c>
      <c r="AA145" s="77">
        <v>1.4</v>
      </c>
      <c r="AB145" s="77">
        <v>1.4</v>
      </c>
      <c r="AC145" s="77">
        <v>1.2</v>
      </c>
      <c r="AD145" s="77">
        <v>1.2</v>
      </c>
      <c r="AE145" s="77">
        <v>1.2</v>
      </c>
      <c r="AF145" s="77">
        <v>0</v>
      </c>
      <c r="AG145" s="77">
        <v>0</v>
      </c>
      <c r="AH145" s="77">
        <v>0</v>
      </c>
      <c r="AI145" s="77">
        <v>3.7</v>
      </c>
      <c r="AJ145" s="77">
        <v>3.6</v>
      </c>
      <c r="AK145" s="77">
        <v>3</v>
      </c>
      <c r="AL145" s="77">
        <v>2.8</v>
      </c>
      <c r="AM145" s="269">
        <v>2.9</v>
      </c>
      <c r="AN145" s="275">
        <v>3</v>
      </c>
    </row>
    <row r="146" spans="1:40" ht="12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40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40" ht="12" customHeight="1">
      <c r="A148" s="319"/>
      <c r="B148" s="320"/>
      <c r="C148" s="315" t="s">
        <v>4</v>
      </c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</row>
    <row r="149" spans="1:40" ht="12" customHeight="1">
      <c r="A149" s="321"/>
      <c r="B149" s="322"/>
      <c r="C149" s="315" t="s">
        <v>172</v>
      </c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 t="s">
        <v>173</v>
      </c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5"/>
      <c r="AG149" s="315"/>
      <c r="AH149" s="315"/>
      <c r="AI149" s="315"/>
      <c r="AJ149" s="315"/>
      <c r="AK149" s="315"/>
      <c r="AL149" s="315"/>
      <c r="AM149" s="315"/>
      <c r="AN149" s="315"/>
    </row>
    <row r="150" spans="1:40" ht="12" customHeight="1">
      <c r="A150" s="323"/>
      <c r="B150" s="324"/>
      <c r="C150" s="315" t="s">
        <v>3</v>
      </c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 t="s">
        <v>3</v>
      </c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</row>
    <row r="151" spans="1:40" s="76" customFormat="1" ht="12" customHeight="1">
      <c r="A151" s="91" t="s">
        <v>170</v>
      </c>
      <c r="B151" s="267" t="s">
        <v>98</v>
      </c>
      <c r="C151" s="264">
        <v>2001</v>
      </c>
      <c r="D151" s="264">
        <v>2002</v>
      </c>
      <c r="E151" s="264">
        <v>2003</v>
      </c>
      <c r="F151" s="264">
        <v>2004</v>
      </c>
      <c r="G151" s="264">
        <v>2005</v>
      </c>
      <c r="H151" s="264">
        <v>2006</v>
      </c>
      <c r="I151" s="264">
        <v>2007</v>
      </c>
      <c r="J151" s="264">
        <v>2008</v>
      </c>
      <c r="K151" s="264">
        <v>2009</v>
      </c>
      <c r="L151" s="264">
        <v>2010</v>
      </c>
      <c r="M151" s="264">
        <v>2011</v>
      </c>
      <c r="N151" s="264">
        <v>2012</v>
      </c>
      <c r="O151" s="264">
        <v>2013</v>
      </c>
      <c r="P151" s="264">
        <v>2014</v>
      </c>
      <c r="Q151" s="264">
        <v>2015</v>
      </c>
      <c r="R151" s="264">
        <v>2016</v>
      </c>
      <c r="S151" s="264">
        <v>2017</v>
      </c>
      <c r="T151" s="264">
        <v>2018</v>
      </c>
      <c r="U151" s="264">
        <v>2019</v>
      </c>
      <c r="V151" s="264">
        <v>2001</v>
      </c>
      <c r="W151" s="264">
        <v>2002</v>
      </c>
      <c r="X151" s="264">
        <v>2003</v>
      </c>
      <c r="Y151" s="264">
        <v>2004</v>
      </c>
      <c r="Z151" s="264">
        <v>2005</v>
      </c>
      <c r="AA151" s="264">
        <v>2006</v>
      </c>
      <c r="AB151" s="264">
        <v>2007</v>
      </c>
      <c r="AC151" s="264">
        <v>2008</v>
      </c>
      <c r="AD151" s="264">
        <v>2009</v>
      </c>
      <c r="AE151" s="264">
        <v>2010</v>
      </c>
      <c r="AF151" s="264">
        <v>2011</v>
      </c>
      <c r="AG151" s="264">
        <v>2012</v>
      </c>
      <c r="AH151" s="264">
        <v>2013</v>
      </c>
      <c r="AI151" s="264">
        <v>2014</v>
      </c>
      <c r="AJ151" s="264">
        <v>2015</v>
      </c>
      <c r="AK151" s="264">
        <v>2016</v>
      </c>
      <c r="AL151" s="264">
        <v>2017</v>
      </c>
      <c r="AM151" s="264">
        <v>2018</v>
      </c>
      <c r="AN151" s="264">
        <v>2019</v>
      </c>
    </row>
    <row r="152" spans="1:40" s="8" customFormat="1" ht="12" customHeight="1">
      <c r="A152" s="316" t="s">
        <v>234</v>
      </c>
      <c r="B152" s="80" t="s">
        <v>99</v>
      </c>
      <c r="C152" s="190">
        <f t="shared" ref="C152:AN152" si="7">C153+C154+C155+C156+C157+C158+C159+C160+C161+C162+C163+C164+C165</f>
        <v>60100</v>
      </c>
      <c r="D152" s="190">
        <f t="shared" si="7"/>
        <v>60400</v>
      </c>
      <c r="E152" s="190">
        <f t="shared" si="7"/>
        <v>54206</v>
      </c>
      <c r="F152" s="190">
        <f t="shared" si="7"/>
        <v>47364</v>
      </c>
      <c r="G152" s="190">
        <f t="shared" si="7"/>
        <v>49400</v>
      </c>
      <c r="H152" s="190">
        <f t="shared" si="7"/>
        <v>46952</v>
      </c>
      <c r="I152" s="190">
        <f t="shared" si="7"/>
        <v>50720</v>
      </c>
      <c r="J152" s="190">
        <f t="shared" si="7"/>
        <v>55072</v>
      </c>
      <c r="K152" s="190">
        <f t="shared" si="7"/>
        <v>47473</v>
      </c>
      <c r="L152" s="190">
        <f t="shared" si="7"/>
        <v>52828</v>
      </c>
      <c r="M152" s="190">
        <f t="shared" si="7"/>
        <v>53544</v>
      </c>
      <c r="N152" s="190">
        <f t="shared" si="7"/>
        <v>53507</v>
      </c>
      <c r="O152" s="190">
        <f t="shared" si="7"/>
        <v>54746</v>
      </c>
      <c r="P152" s="190">
        <f t="shared" si="7"/>
        <v>52574</v>
      </c>
      <c r="Q152" s="190">
        <f t="shared" si="7"/>
        <v>51093</v>
      </c>
      <c r="R152" s="190">
        <f t="shared" si="7"/>
        <v>51126</v>
      </c>
      <c r="S152" s="190">
        <f t="shared" si="7"/>
        <v>49392</v>
      </c>
      <c r="T152" s="190">
        <f t="shared" si="7"/>
        <v>48277</v>
      </c>
      <c r="U152" s="190">
        <f t="shared" si="7"/>
        <v>42590</v>
      </c>
      <c r="V152" s="190">
        <f t="shared" si="7"/>
        <v>11288.399999999998</v>
      </c>
      <c r="W152" s="190">
        <f t="shared" si="7"/>
        <v>11275.6</v>
      </c>
      <c r="X152" s="190">
        <f t="shared" si="7"/>
        <v>10039.9</v>
      </c>
      <c r="Y152" s="190">
        <f t="shared" si="7"/>
        <v>8826.7999999999993</v>
      </c>
      <c r="Z152" s="190">
        <f t="shared" si="7"/>
        <v>9101.4999999999982</v>
      </c>
      <c r="AA152" s="190">
        <f t="shared" si="7"/>
        <v>8546.3000000000011</v>
      </c>
      <c r="AB152" s="190">
        <f t="shared" si="7"/>
        <v>10354.1</v>
      </c>
      <c r="AC152" s="190">
        <f t="shared" si="7"/>
        <v>10862.299999999997</v>
      </c>
      <c r="AD152" s="190">
        <f t="shared" si="7"/>
        <v>9337.8000000000011</v>
      </c>
      <c r="AE152" s="190">
        <f t="shared" si="7"/>
        <v>10313.300000000001</v>
      </c>
      <c r="AF152" s="190">
        <f t="shared" si="7"/>
        <v>10627.300000000001</v>
      </c>
      <c r="AG152" s="190">
        <f t="shared" si="7"/>
        <v>10382.1</v>
      </c>
      <c r="AH152" s="190">
        <f t="shared" si="7"/>
        <v>10708.7</v>
      </c>
      <c r="AI152" s="190">
        <f t="shared" si="7"/>
        <v>10758.199999999999</v>
      </c>
      <c r="AJ152" s="190">
        <f t="shared" si="7"/>
        <v>10393.000000000002</v>
      </c>
      <c r="AK152" s="190">
        <f t="shared" si="7"/>
        <v>10241</v>
      </c>
      <c r="AL152" s="190">
        <f t="shared" si="7"/>
        <v>9996.9</v>
      </c>
      <c r="AM152" s="190">
        <f t="shared" si="7"/>
        <v>9582.1999999999989</v>
      </c>
      <c r="AN152" s="190">
        <f t="shared" si="7"/>
        <v>8814</v>
      </c>
    </row>
    <row r="153" spans="1:40" s="7" customFormat="1" ht="12" customHeight="1">
      <c r="A153" s="331"/>
      <c r="B153" s="84" t="s">
        <v>221</v>
      </c>
      <c r="C153" s="77">
        <v>33</v>
      </c>
      <c r="D153" s="77">
        <v>33</v>
      </c>
      <c r="E153" s="77">
        <v>33</v>
      </c>
      <c r="F153" s="77">
        <v>33</v>
      </c>
      <c r="G153" s="77">
        <v>33</v>
      </c>
      <c r="H153" s="77">
        <v>33</v>
      </c>
      <c r="I153" s="77">
        <v>36</v>
      </c>
      <c r="J153" s="77">
        <v>39</v>
      </c>
      <c r="K153" s="77">
        <v>34</v>
      </c>
      <c r="L153" s="77">
        <v>34</v>
      </c>
      <c r="M153" s="77">
        <v>34</v>
      </c>
      <c r="N153" s="77">
        <v>34</v>
      </c>
      <c r="O153" s="77">
        <v>35</v>
      </c>
      <c r="P153" s="77">
        <v>35</v>
      </c>
      <c r="Q153" s="77">
        <v>34</v>
      </c>
      <c r="R153" s="77">
        <v>34</v>
      </c>
      <c r="S153" s="77">
        <v>33</v>
      </c>
      <c r="T153" s="77">
        <v>32</v>
      </c>
      <c r="U153" s="77">
        <v>28</v>
      </c>
      <c r="V153" s="77">
        <v>5.6</v>
      </c>
      <c r="W153" s="77">
        <v>5.6</v>
      </c>
      <c r="X153" s="77">
        <v>5.6</v>
      </c>
      <c r="Y153" s="77">
        <v>5.6</v>
      </c>
      <c r="Z153" s="77">
        <v>5.6</v>
      </c>
      <c r="AA153" s="77">
        <v>5.6</v>
      </c>
      <c r="AB153" s="77">
        <v>6.8</v>
      </c>
      <c r="AC153" s="77">
        <v>7.1</v>
      </c>
      <c r="AD153" s="77">
        <v>6.1</v>
      </c>
      <c r="AE153" s="77">
        <v>6.2</v>
      </c>
      <c r="AF153" s="77">
        <v>6.4</v>
      </c>
      <c r="AG153" s="77">
        <v>6.3</v>
      </c>
      <c r="AH153" s="77">
        <v>6.5</v>
      </c>
      <c r="AI153" s="77">
        <v>6.7</v>
      </c>
      <c r="AJ153" s="77">
        <v>6.5</v>
      </c>
      <c r="AK153" s="77">
        <v>7</v>
      </c>
      <c r="AL153" s="77">
        <v>6.8</v>
      </c>
      <c r="AM153" s="268">
        <v>6.5</v>
      </c>
      <c r="AN153" s="274">
        <v>6</v>
      </c>
    </row>
    <row r="154" spans="1:40" s="7" customFormat="1" ht="12" customHeight="1">
      <c r="A154" s="331"/>
      <c r="B154" s="84" t="s">
        <v>222</v>
      </c>
      <c r="C154" s="77">
        <v>5754</v>
      </c>
      <c r="D154" s="77">
        <v>5754</v>
      </c>
      <c r="E154" s="77">
        <v>5722</v>
      </c>
      <c r="F154" s="77">
        <v>222</v>
      </c>
      <c r="G154" s="77">
        <v>22</v>
      </c>
      <c r="H154" s="77">
        <v>22</v>
      </c>
      <c r="I154" s="77">
        <v>24</v>
      </c>
      <c r="J154" s="77">
        <v>26</v>
      </c>
      <c r="K154" s="77">
        <v>22</v>
      </c>
      <c r="L154" s="77">
        <v>22</v>
      </c>
      <c r="M154" s="77">
        <v>22</v>
      </c>
      <c r="N154" s="77">
        <v>22</v>
      </c>
      <c r="O154" s="77">
        <v>23</v>
      </c>
      <c r="P154" s="77">
        <v>23</v>
      </c>
      <c r="Q154" s="77">
        <v>22</v>
      </c>
      <c r="R154" s="77">
        <v>22</v>
      </c>
      <c r="S154" s="77">
        <v>21</v>
      </c>
      <c r="T154" s="77">
        <v>21</v>
      </c>
      <c r="U154" s="77">
        <v>19</v>
      </c>
      <c r="V154" s="77">
        <v>948</v>
      </c>
      <c r="W154" s="77">
        <v>948</v>
      </c>
      <c r="X154" s="77">
        <v>943</v>
      </c>
      <c r="Y154" s="77">
        <v>36</v>
      </c>
      <c r="Z154" s="77">
        <v>4</v>
      </c>
      <c r="AA154" s="77">
        <v>5</v>
      </c>
      <c r="AB154" s="77">
        <v>6.1</v>
      </c>
      <c r="AC154" s="77">
        <v>6.4</v>
      </c>
      <c r="AD154" s="77">
        <v>5.5</v>
      </c>
      <c r="AE154" s="77">
        <v>5.6</v>
      </c>
      <c r="AF154" s="77">
        <v>5.8</v>
      </c>
      <c r="AG154" s="77">
        <v>5.7</v>
      </c>
      <c r="AH154" s="77">
        <v>5.9</v>
      </c>
      <c r="AI154" s="77">
        <v>6.1</v>
      </c>
      <c r="AJ154" s="77">
        <v>5.9</v>
      </c>
      <c r="AK154" s="77">
        <v>6</v>
      </c>
      <c r="AL154" s="77">
        <v>5.9</v>
      </c>
      <c r="AM154" s="269">
        <v>5.7</v>
      </c>
      <c r="AN154" s="274">
        <v>5</v>
      </c>
    </row>
    <row r="155" spans="1:40" s="7" customFormat="1" ht="12" customHeight="1">
      <c r="A155" s="331"/>
      <c r="B155" s="84" t="s">
        <v>223</v>
      </c>
      <c r="C155" s="77">
        <v>195</v>
      </c>
      <c r="D155" s="77">
        <v>195</v>
      </c>
      <c r="E155" s="77">
        <v>195</v>
      </c>
      <c r="F155" s="77">
        <v>195</v>
      </c>
      <c r="G155" s="77">
        <v>195</v>
      </c>
      <c r="H155" s="77">
        <v>195</v>
      </c>
      <c r="I155" s="77">
        <v>210</v>
      </c>
      <c r="J155" s="77">
        <v>224</v>
      </c>
      <c r="K155" s="77">
        <v>193</v>
      </c>
      <c r="L155" s="77">
        <v>196</v>
      </c>
      <c r="M155" s="77">
        <v>199</v>
      </c>
      <c r="N155" s="77">
        <v>199</v>
      </c>
      <c r="O155" s="77">
        <v>204</v>
      </c>
      <c r="P155" s="77">
        <v>205</v>
      </c>
      <c r="Q155" s="77">
        <v>199</v>
      </c>
      <c r="R155" s="77">
        <v>199</v>
      </c>
      <c r="S155" s="77">
        <v>192</v>
      </c>
      <c r="T155" s="77">
        <v>188</v>
      </c>
      <c r="U155" s="77">
        <v>166</v>
      </c>
      <c r="V155" s="77">
        <v>34.799999999999997</v>
      </c>
      <c r="W155" s="77">
        <v>35.9</v>
      </c>
      <c r="X155" s="77">
        <v>35.9</v>
      </c>
      <c r="Y155" s="77">
        <v>36.1</v>
      </c>
      <c r="Z155" s="77">
        <v>36.200000000000003</v>
      </c>
      <c r="AA155" s="77">
        <v>40.799999999999997</v>
      </c>
      <c r="AB155" s="77">
        <v>49.4</v>
      </c>
      <c r="AC155" s="77">
        <v>50.9</v>
      </c>
      <c r="AD155" s="77">
        <v>43.8</v>
      </c>
      <c r="AE155" s="77">
        <v>44.6</v>
      </c>
      <c r="AF155" s="77">
        <v>46</v>
      </c>
      <c r="AG155" s="77">
        <v>44.9</v>
      </c>
      <c r="AH155" s="77">
        <v>46.3</v>
      </c>
      <c r="AI155" s="77">
        <v>47.8</v>
      </c>
      <c r="AJ155" s="77">
        <v>46.2</v>
      </c>
      <c r="AK155" s="77">
        <v>45</v>
      </c>
      <c r="AL155" s="77">
        <v>43.9</v>
      </c>
      <c r="AM155" s="269">
        <v>42.1</v>
      </c>
      <c r="AN155" s="274">
        <v>39</v>
      </c>
    </row>
    <row r="156" spans="1:40" s="7" customFormat="1" ht="12" customHeight="1">
      <c r="A156" s="331"/>
      <c r="B156" s="84" t="s">
        <v>224</v>
      </c>
      <c r="C156" s="77">
        <v>95</v>
      </c>
      <c r="D156" s="77">
        <v>90</v>
      </c>
      <c r="E156" s="77">
        <v>90</v>
      </c>
      <c r="F156" s="77">
        <v>90</v>
      </c>
      <c r="G156" s="77">
        <v>85</v>
      </c>
      <c r="H156" s="77">
        <v>85</v>
      </c>
      <c r="I156" s="77">
        <v>91</v>
      </c>
      <c r="J156" s="77">
        <v>98</v>
      </c>
      <c r="K156" s="77">
        <v>84</v>
      </c>
      <c r="L156" s="77">
        <v>85</v>
      </c>
      <c r="M156" s="77">
        <v>86</v>
      </c>
      <c r="N156" s="77">
        <v>86</v>
      </c>
      <c r="O156" s="77">
        <v>88</v>
      </c>
      <c r="P156" s="77">
        <v>89</v>
      </c>
      <c r="Q156" s="77">
        <v>87</v>
      </c>
      <c r="R156" s="77">
        <v>87</v>
      </c>
      <c r="S156" s="77">
        <v>84</v>
      </c>
      <c r="T156" s="77">
        <v>82</v>
      </c>
      <c r="U156" s="77">
        <v>73</v>
      </c>
      <c r="V156" s="77">
        <v>35</v>
      </c>
      <c r="W156" s="77">
        <v>34</v>
      </c>
      <c r="X156" s="77">
        <v>34</v>
      </c>
      <c r="Y156" s="77">
        <v>34</v>
      </c>
      <c r="Z156" s="77">
        <v>32</v>
      </c>
      <c r="AA156" s="77">
        <v>33</v>
      </c>
      <c r="AB156" s="77">
        <v>40</v>
      </c>
      <c r="AC156" s="77">
        <v>42</v>
      </c>
      <c r="AD156" s="77">
        <v>36.1</v>
      </c>
      <c r="AE156" s="77">
        <v>36.700000000000003</v>
      </c>
      <c r="AF156" s="77">
        <v>37.799999999999997</v>
      </c>
      <c r="AG156" s="77">
        <v>36.9</v>
      </c>
      <c r="AH156" s="77">
        <v>38</v>
      </c>
      <c r="AI156" s="77">
        <v>39.200000000000003</v>
      </c>
      <c r="AJ156" s="77">
        <v>37.9</v>
      </c>
      <c r="AK156" s="77">
        <v>37</v>
      </c>
      <c r="AL156" s="77">
        <v>36.1</v>
      </c>
      <c r="AM156" s="269">
        <v>34.6</v>
      </c>
      <c r="AN156" s="274">
        <v>32</v>
      </c>
    </row>
    <row r="157" spans="1:40" s="7" customFormat="1" ht="12" customHeight="1">
      <c r="A157" s="331"/>
      <c r="B157" s="84" t="s">
        <v>225</v>
      </c>
      <c r="C157" s="77">
        <v>65</v>
      </c>
      <c r="D157" s="77">
        <v>64</v>
      </c>
      <c r="E157" s="77">
        <v>64</v>
      </c>
      <c r="F157" s="77">
        <v>95</v>
      </c>
      <c r="G157" s="77">
        <v>93</v>
      </c>
      <c r="H157" s="77">
        <v>96</v>
      </c>
      <c r="I157" s="77">
        <v>104</v>
      </c>
      <c r="J157" s="77">
        <v>113</v>
      </c>
      <c r="K157" s="77">
        <v>97</v>
      </c>
      <c r="L157" s="77">
        <v>98</v>
      </c>
      <c r="M157" s="77">
        <v>99</v>
      </c>
      <c r="N157" s="77">
        <v>99</v>
      </c>
      <c r="O157" s="77">
        <v>102</v>
      </c>
      <c r="P157" s="77">
        <v>102</v>
      </c>
      <c r="Q157" s="77">
        <v>99</v>
      </c>
      <c r="R157" s="77">
        <v>99</v>
      </c>
      <c r="S157" s="77">
        <v>95</v>
      </c>
      <c r="T157" s="77">
        <v>92</v>
      </c>
      <c r="U157" s="77">
        <v>81</v>
      </c>
      <c r="V157" s="77">
        <v>11</v>
      </c>
      <c r="W157" s="77">
        <v>11</v>
      </c>
      <c r="X157" s="77">
        <v>11</v>
      </c>
      <c r="Y157" s="77">
        <v>17</v>
      </c>
      <c r="Z157" s="77">
        <v>13</v>
      </c>
      <c r="AA157" s="77">
        <v>17</v>
      </c>
      <c r="AB157" s="77">
        <v>20.6</v>
      </c>
      <c r="AC157" s="77">
        <v>21.6</v>
      </c>
      <c r="AD157" s="77">
        <v>18.600000000000001</v>
      </c>
      <c r="AE157" s="77">
        <v>19</v>
      </c>
      <c r="AF157" s="77">
        <v>19.5</v>
      </c>
      <c r="AG157" s="77">
        <v>19.100000000000001</v>
      </c>
      <c r="AH157" s="77">
        <v>19.7</v>
      </c>
      <c r="AI157" s="77">
        <v>20.3</v>
      </c>
      <c r="AJ157" s="77">
        <v>19.600000000000001</v>
      </c>
      <c r="AK157" s="77">
        <v>19</v>
      </c>
      <c r="AL157" s="77">
        <v>18.5</v>
      </c>
      <c r="AM157" s="269">
        <v>17.7</v>
      </c>
      <c r="AN157" s="274">
        <v>16</v>
      </c>
    </row>
    <row r="158" spans="1:40" s="7" customFormat="1" ht="12" customHeight="1">
      <c r="A158" s="331"/>
      <c r="B158" s="84" t="s">
        <v>226</v>
      </c>
      <c r="C158" s="77">
        <v>4017</v>
      </c>
      <c r="D158" s="77">
        <v>4959</v>
      </c>
      <c r="E158" s="77">
        <v>173</v>
      </c>
      <c r="F158" s="77">
        <v>1395</v>
      </c>
      <c r="G158" s="77">
        <v>397</v>
      </c>
      <c r="H158" s="77">
        <v>397</v>
      </c>
      <c r="I158" s="77">
        <v>429</v>
      </c>
      <c r="J158" s="77">
        <v>465</v>
      </c>
      <c r="K158" s="77">
        <v>400</v>
      </c>
      <c r="L158" s="77">
        <v>406</v>
      </c>
      <c r="M158" s="77">
        <v>412</v>
      </c>
      <c r="N158" s="77">
        <v>417</v>
      </c>
      <c r="O158" s="77">
        <v>426</v>
      </c>
      <c r="P158" s="77">
        <v>428</v>
      </c>
      <c r="Q158" s="77">
        <v>416</v>
      </c>
      <c r="R158" s="77">
        <v>416</v>
      </c>
      <c r="S158" s="77">
        <v>402</v>
      </c>
      <c r="T158" s="77">
        <v>393</v>
      </c>
      <c r="U158" s="77">
        <v>347</v>
      </c>
      <c r="V158" s="77">
        <v>763.7</v>
      </c>
      <c r="W158" s="77">
        <v>942.7</v>
      </c>
      <c r="X158" s="77">
        <v>33.299999999999997</v>
      </c>
      <c r="Y158" s="77">
        <v>265.5</v>
      </c>
      <c r="Z158" s="77">
        <v>75.900000000000006</v>
      </c>
      <c r="AA158" s="77">
        <v>75.900000000000006</v>
      </c>
      <c r="AB158" s="77">
        <v>92</v>
      </c>
      <c r="AC158" s="77">
        <v>96.6</v>
      </c>
      <c r="AD158" s="77">
        <v>83</v>
      </c>
      <c r="AE158" s="77">
        <v>84.6</v>
      </c>
      <c r="AF158" s="77">
        <v>87.2</v>
      </c>
      <c r="AG158" s="77">
        <v>86.1</v>
      </c>
      <c r="AH158" s="77">
        <v>88.8</v>
      </c>
      <c r="AI158" s="77">
        <v>91.5</v>
      </c>
      <c r="AJ158" s="77">
        <v>88.4</v>
      </c>
      <c r="AK158" s="77">
        <v>88</v>
      </c>
      <c r="AL158" s="77">
        <v>85.9</v>
      </c>
      <c r="AM158" s="269">
        <v>82.4</v>
      </c>
      <c r="AN158" s="274">
        <v>76</v>
      </c>
    </row>
    <row r="159" spans="1:40" s="7" customFormat="1" ht="12" customHeight="1">
      <c r="A159" s="331"/>
      <c r="B159" s="90" t="s">
        <v>227</v>
      </c>
      <c r="C159" s="78">
        <v>18404</v>
      </c>
      <c r="D159" s="78">
        <v>15980</v>
      </c>
      <c r="E159" s="78">
        <v>16227</v>
      </c>
      <c r="F159" s="78">
        <v>16955</v>
      </c>
      <c r="G159" s="78">
        <v>18126</v>
      </c>
      <c r="H159" s="78">
        <v>16174</v>
      </c>
      <c r="I159" s="78">
        <v>18998</v>
      </c>
      <c r="J159" s="78">
        <v>15951</v>
      </c>
      <c r="K159" s="78">
        <v>14791</v>
      </c>
      <c r="L159" s="78">
        <v>15678</v>
      </c>
      <c r="M159" s="78">
        <v>16638</v>
      </c>
      <c r="N159" s="78">
        <v>16857</v>
      </c>
      <c r="O159" s="78">
        <v>18543</v>
      </c>
      <c r="P159" s="78">
        <v>19039</v>
      </c>
      <c r="Q159" s="78">
        <v>18176</v>
      </c>
      <c r="R159" s="78">
        <v>19071</v>
      </c>
      <c r="S159" s="78">
        <v>18881</v>
      </c>
      <c r="T159" s="78">
        <v>17440</v>
      </c>
      <c r="U159" s="78">
        <v>16703</v>
      </c>
      <c r="V159" s="78">
        <v>3757.5</v>
      </c>
      <c r="W159" s="78">
        <v>3286</v>
      </c>
      <c r="X159" s="78">
        <v>3258.3</v>
      </c>
      <c r="Y159" s="78">
        <v>3431.2</v>
      </c>
      <c r="Z159" s="78">
        <v>3622.1</v>
      </c>
      <c r="AA159" s="78">
        <v>3113.8</v>
      </c>
      <c r="AB159" s="78">
        <v>4522</v>
      </c>
      <c r="AC159" s="78">
        <v>3796.3</v>
      </c>
      <c r="AD159" s="78">
        <v>3431.9</v>
      </c>
      <c r="AE159" s="78">
        <v>3637.8</v>
      </c>
      <c r="AF159" s="78">
        <v>3721.4</v>
      </c>
      <c r="AG159" s="78">
        <v>3792.9</v>
      </c>
      <c r="AH159" s="78">
        <v>4172.2</v>
      </c>
      <c r="AI159" s="78">
        <v>4482.3999999999996</v>
      </c>
      <c r="AJ159" s="78">
        <v>4249.3</v>
      </c>
      <c r="AK159" s="78">
        <v>4037</v>
      </c>
      <c r="AL159" s="78">
        <v>4016.3</v>
      </c>
      <c r="AM159" s="270">
        <v>3695</v>
      </c>
      <c r="AN159" s="271">
        <v>3717</v>
      </c>
    </row>
    <row r="160" spans="1:40" s="7" customFormat="1" ht="12" customHeight="1">
      <c r="A160" s="331"/>
      <c r="B160" s="84" t="s">
        <v>228</v>
      </c>
      <c r="C160" s="77">
        <v>835</v>
      </c>
      <c r="D160" s="77">
        <v>748</v>
      </c>
      <c r="E160" s="77">
        <v>865</v>
      </c>
      <c r="F160" s="77">
        <v>1206</v>
      </c>
      <c r="G160" s="77">
        <v>1247</v>
      </c>
      <c r="H160" s="77">
        <v>1722</v>
      </c>
      <c r="I160" s="77">
        <v>2436</v>
      </c>
      <c r="J160" s="77">
        <v>2244</v>
      </c>
      <c r="K160" s="77">
        <v>2145</v>
      </c>
      <c r="L160" s="77">
        <v>2152</v>
      </c>
      <c r="M160" s="77">
        <v>2155</v>
      </c>
      <c r="N160" s="77">
        <v>2118</v>
      </c>
      <c r="O160" s="77">
        <v>2167</v>
      </c>
      <c r="P160" s="77">
        <v>2180</v>
      </c>
      <c r="Q160" s="77">
        <v>2118</v>
      </c>
      <c r="R160" s="77">
        <v>2120</v>
      </c>
      <c r="S160" s="77">
        <v>2048</v>
      </c>
      <c r="T160" s="77">
        <v>2002</v>
      </c>
      <c r="U160" s="77">
        <v>1766</v>
      </c>
      <c r="V160" s="77">
        <v>162</v>
      </c>
      <c r="W160" s="77">
        <v>157</v>
      </c>
      <c r="X160" s="77">
        <v>173</v>
      </c>
      <c r="Y160" s="77">
        <v>240</v>
      </c>
      <c r="Z160" s="77">
        <v>240</v>
      </c>
      <c r="AA160" s="77">
        <v>341</v>
      </c>
      <c r="AB160" s="77">
        <v>463</v>
      </c>
      <c r="AC160" s="77">
        <v>425</v>
      </c>
      <c r="AD160" s="77">
        <v>395.5</v>
      </c>
      <c r="AE160" s="77">
        <v>391.3</v>
      </c>
      <c r="AF160" s="77">
        <v>398.5</v>
      </c>
      <c r="AG160" s="77">
        <v>392.7</v>
      </c>
      <c r="AH160" s="77">
        <v>405.1</v>
      </c>
      <c r="AI160" s="77">
        <v>417.9</v>
      </c>
      <c r="AJ160" s="77">
        <v>403.7</v>
      </c>
      <c r="AK160" s="77">
        <v>398</v>
      </c>
      <c r="AL160" s="77">
        <v>388.5</v>
      </c>
      <c r="AM160" s="269">
        <v>372.4</v>
      </c>
      <c r="AN160" s="274">
        <v>343</v>
      </c>
    </row>
    <row r="161" spans="1:40" s="7" customFormat="1" ht="12" customHeight="1">
      <c r="A161" s="331"/>
      <c r="B161" s="84" t="s">
        <v>229</v>
      </c>
      <c r="C161" s="77">
        <v>16680</v>
      </c>
      <c r="D161" s="77">
        <v>18355</v>
      </c>
      <c r="E161" s="77">
        <v>18917</v>
      </c>
      <c r="F161" s="77">
        <v>15938</v>
      </c>
      <c r="G161" s="77">
        <v>16527</v>
      </c>
      <c r="H161" s="77">
        <v>16324</v>
      </c>
      <c r="I161" s="77">
        <v>15915</v>
      </c>
      <c r="J161" s="77">
        <v>22778</v>
      </c>
      <c r="K161" s="77">
        <v>17653</v>
      </c>
      <c r="L161" s="77">
        <v>21977</v>
      </c>
      <c r="M161" s="77">
        <v>21699</v>
      </c>
      <c r="N161" s="77">
        <v>21556</v>
      </c>
      <c r="O161" s="77">
        <v>20899</v>
      </c>
      <c r="P161" s="77">
        <v>20671</v>
      </c>
      <c r="Q161" s="77">
        <v>20346</v>
      </c>
      <c r="R161" s="77">
        <v>19477</v>
      </c>
      <c r="S161" s="77">
        <v>18195</v>
      </c>
      <c r="T161" s="77">
        <v>19025</v>
      </c>
      <c r="U161" s="77">
        <v>15625</v>
      </c>
      <c r="V161" s="77">
        <v>3167.7</v>
      </c>
      <c r="W161" s="77">
        <v>3402.3</v>
      </c>
      <c r="X161" s="77">
        <v>3446.8</v>
      </c>
      <c r="Y161" s="77">
        <v>2806.2</v>
      </c>
      <c r="Z161" s="77">
        <v>2924.5</v>
      </c>
      <c r="AA161" s="77">
        <v>2873.1</v>
      </c>
      <c r="AB161" s="77">
        <v>2838.7</v>
      </c>
      <c r="AC161" s="77">
        <v>4020.9</v>
      </c>
      <c r="AD161" s="77">
        <v>3147.1</v>
      </c>
      <c r="AE161" s="77">
        <v>3887.4</v>
      </c>
      <c r="AF161" s="77">
        <v>3837.1</v>
      </c>
      <c r="AG161" s="77">
        <v>3809.9</v>
      </c>
      <c r="AH161" s="77">
        <v>3697.4</v>
      </c>
      <c r="AI161" s="77">
        <v>3658.4</v>
      </c>
      <c r="AJ161" s="77">
        <v>3599.5</v>
      </c>
      <c r="AK161" s="77">
        <v>3677</v>
      </c>
      <c r="AL161" s="77">
        <v>3467.6</v>
      </c>
      <c r="AM161" s="269">
        <v>3525</v>
      </c>
      <c r="AN161" s="274">
        <v>2958</v>
      </c>
    </row>
    <row r="162" spans="1:40" s="7" customFormat="1" ht="12" customHeight="1">
      <c r="A162" s="331"/>
      <c r="B162" s="84" t="s">
        <v>230</v>
      </c>
      <c r="C162" s="77">
        <v>7158</v>
      </c>
      <c r="D162" s="77">
        <v>7608</v>
      </c>
      <c r="E162" s="77">
        <v>7331</v>
      </c>
      <c r="F162" s="77">
        <v>6870</v>
      </c>
      <c r="G162" s="77">
        <v>6830</v>
      </c>
      <c r="H162" s="77">
        <v>6815</v>
      </c>
      <c r="I162" s="77">
        <v>7362</v>
      </c>
      <c r="J162" s="77">
        <v>7994</v>
      </c>
      <c r="K162" s="77">
        <v>6891</v>
      </c>
      <c r="L162" s="77">
        <v>6992</v>
      </c>
      <c r="M162" s="77">
        <v>7087</v>
      </c>
      <c r="N162" s="77">
        <v>7081</v>
      </c>
      <c r="O162" s="77">
        <v>7246</v>
      </c>
      <c r="P162" s="77">
        <v>7289</v>
      </c>
      <c r="Q162" s="77">
        <v>7083</v>
      </c>
      <c r="R162" s="77">
        <v>7088</v>
      </c>
      <c r="S162" s="77">
        <v>6848</v>
      </c>
      <c r="T162" s="77">
        <v>6694</v>
      </c>
      <c r="U162" s="77">
        <v>5905</v>
      </c>
      <c r="V162" s="77">
        <v>1372.3</v>
      </c>
      <c r="W162" s="77">
        <v>1463.5</v>
      </c>
      <c r="X162" s="77">
        <v>1409.7</v>
      </c>
      <c r="Y162" s="77">
        <v>1301.8</v>
      </c>
      <c r="Z162" s="77">
        <v>1280.8</v>
      </c>
      <c r="AA162" s="77">
        <v>1276.8</v>
      </c>
      <c r="AB162" s="77">
        <v>1546.9</v>
      </c>
      <c r="AC162" s="77">
        <v>1622.8</v>
      </c>
      <c r="AD162" s="77">
        <v>1395</v>
      </c>
      <c r="AE162" s="77">
        <v>1420.9</v>
      </c>
      <c r="AF162" s="77">
        <v>1464.3</v>
      </c>
      <c r="AG162" s="77">
        <v>1430.4</v>
      </c>
      <c r="AH162" s="77">
        <v>1475.5</v>
      </c>
      <c r="AI162" s="77">
        <v>1522</v>
      </c>
      <c r="AJ162" s="77">
        <v>1470.2</v>
      </c>
      <c r="AK162" s="77">
        <v>1449</v>
      </c>
      <c r="AL162" s="77">
        <v>1414.4</v>
      </c>
      <c r="AM162" s="269">
        <v>1355.8</v>
      </c>
      <c r="AN162" s="274">
        <v>1247</v>
      </c>
    </row>
    <row r="163" spans="1:40" s="7" customFormat="1" ht="12" customHeight="1">
      <c r="A163" s="331"/>
      <c r="B163" s="84" t="s">
        <v>231</v>
      </c>
      <c r="C163" s="77">
        <v>6217</v>
      </c>
      <c r="D163" s="77">
        <v>5957</v>
      </c>
      <c r="E163" s="77">
        <v>4582</v>
      </c>
      <c r="F163" s="77">
        <v>3788</v>
      </c>
      <c r="G163" s="77">
        <v>5288</v>
      </c>
      <c r="H163" s="77">
        <v>5087</v>
      </c>
      <c r="I163" s="77">
        <v>5113</v>
      </c>
      <c r="J163" s="77">
        <v>5138</v>
      </c>
      <c r="K163" s="77">
        <v>5161</v>
      </c>
      <c r="L163" s="77">
        <v>5186</v>
      </c>
      <c r="M163" s="77">
        <v>5111</v>
      </c>
      <c r="N163" s="77">
        <v>5036</v>
      </c>
      <c r="O163" s="77">
        <v>5011</v>
      </c>
      <c r="P163" s="77">
        <v>2511</v>
      </c>
      <c r="Q163" s="77">
        <v>2511</v>
      </c>
      <c r="R163" s="77">
        <v>2511</v>
      </c>
      <c r="S163" s="77">
        <v>2591</v>
      </c>
      <c r="T163" s="77">
        <v>2306</v>
      </c>
      <c r="U163" s="77">
        <v>1875</v>
      </c>
      <c r="V163" s="77">
        <v>932.8</v>
      </c>
      <c r="W163" s="77">
        <v>893.6</v>
      </c>
      <c r="X163" s="77">
        <v>687.3</v>
      </c>
      <c r="Y163" s="77">
        <v>568.4</v>
      </c>
      <c r="Z163" s="77">
        <v>791.4</v>
      </c>
      <c r="AA163" s="77">
        <v>763.3</v>
      </c>
      <c r="AB163" s="77">
        <v>767.4</v>
      </c>
      <c r="AC163" s="77">
        <v>771.4</v>
      </c>
      <c r="AD163" s="77">
        <v>774.1</v>
      </c>
      <c r="AE163" s="77">
        <v>778.1</v>
      </c>
      <c r="AF163" s="77">
        <v>1002.2</v>
      </c>
      <c r="AG163" s="77">
        <v>756.1</v>
      </c>
      <c r="AH163" s="77">
        <v>752.2</v>
      </c>
      <c r="AI163" s="77">
        <v>464.8</v>
      </c>
      <c r="AJ163" s="77">
        <v>464.7</v>
      </c>
      <c r="AK163" s="77">
        <v>477</v>
      </c>
      <c r="AL163" s="77">
        <v>512</v>
      </c>
      <c r="AM163" s="269">
        <v>444</v>
      </c>
      <c r="AN163" s="274">
        <v>374</v>
      </c>
    </row>
    <row r="164" spans="1:40" s="7" customFormat="1" ht="12" customHeight="1">
      <c r="A164" s="331"/>
      <c r="B164" s="84" t="s">
        <v>232</v>
      </c>
      <c r="C164" s="77">
        <v>647</v>
      </c>
      <c r="D164" s="77">
        <v>657</v>
      </c>
      <c r="E164" s="77">
        <v>7</v>
      </c>
      <c r="F164" s="77">
        <v>577</v>
      </c>
      <c r="G164" s="77">
        <v>557</v>
      </c>
      <c r="H164" s="77">
        <v>2</v>
      </c>
      <c r="I164" s="77">
        <v>2</v>
      </c>
      <c r="J164" s="77">
        <v>2</v>
      </c>
      <c r="K164" s="77">
        <v>2</v>
      </c>
      <c r="L164" s="77">
        <v>2</v>
      </c>
      <c r="M164" s="77">
        <v>2</v>
      </c>
      <c r="N164" s="77">
        <v>2</v>
      </c>
      <c r="O164" s="77">
        <v>2</v>
      </c>
      <c r="P164" s="77">
        <v>2</v>
      </c>
      <c r="Q164" s="77">
        <v>2</v>
      </c>
      <c r="R164" s="77">
        <v>2</v>
      </c>
      <c r="S164" s="77">
        <v>2</v>
      </c>
      <c r="T164" s="77">
        <v>2</v>
      </c>
      <c r="U164" s="77">
        <v>2</v>
      </c>
      <c r="V164" s="77">
        <v>98</v>
      </c>
      <c r="W164" s="77">
        <v>96</v>
      </c>
      <c r="X164" s="77">
        <v>2</v>
      </c>
      <c r="Y164" s="77">
        <v>85</v>
      </c>
      <c r="Z164" s="77">
        <v>76</v>
      </c>
      <c r="AA164" s="77">
        <v>1</v>
      </c>
      <c r="AB164" s="77">
        <v>1.2</v>
      </c>
      <c r="AC164" s="77">
        <v>1.3</v>
      </c>
      <c r="AD164" s="77">
        <v>1.1000000000000001</v>
      </c>
      <c r="AE164" s="77">
        <v>1.1000000000000001</v>
      </c>
      <c r="AF164" s="77">
        <v>1.1000000000000001</v>
      </c>
      <c r="AG164" s="77">
        <v>1.1000000000000001</v>
      </c>
      <c r="AH164" s="77">
        <v>1.1000000000000001</v>
      </c>
      <c r="AI164" s="77">
        <v>1.1000000000000001</v>
      </c>
      <c r="AJ164" s="77">
        <v>1.1000000000000001</v>
      </c>
      <c r="AK164" s="77">
        <v>1</v>
      </c>
      <c r="AL164" s="77">
        <v>1</v>
      </c>
      <c r="AM164" s="269">
        <v>1</v>
      </c>
      <c r="AN164" s="274">
        <v>1</v>
      </c>
    </row>
    <row r="165" spans="1:40" s="7" customFormat="1" ht="12" customHeight="1">
      <c r="A165" s="332"/>
      <c r="B165" s="84" t="s">
        <v>233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269">
        <v>0</v>
      </c>
      <c r="AN165" s="274">
        <v>0</v>
      </c>
    </row>
    <row r="168" spans="1:40" ht="12" customHeight="1">
      <c r="A168" s="319"/>
      <c r="B168" s="320"/>
      <c r="C168" s="315" t="s">
        <v>4</v>
      </c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</row>
    <row r="169" spans="1:40" ht="12" customHeight="1">
      <c r="A169" s="321"/>
      <c r="B169" s="322"/>
      <c r="C169" s="315" t="s">
        <v>172</v>
      </c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 t="s">
        <v>173</v>
      </c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</row>
    <row r="170" spans="1:40" ht="12" customHeight="1">
      <c r="A170" s="323"/>
      <c r="B170" s="324"/>
      <c r="C170" s="315" t="s">
        <v>3</v>
      </c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 t="s">
        <v>3</v>
      </c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</row>
    <row r="171" spans="1:40" s="76" customFormat="1" ht="12" customHeight="1">
      <c r="A171" s="91" t="s">
        <v>170</v>
      </c>
      <c r="B171" s="267" t="s">
        <v>98</v>
      </c>
      <c r="C171" s="264">
        <v>2001</v>
      </c>
      <c r="D171" s="264">
        <v>2002</v>
      </c>
      <c r="E171" s="264">
        <v>2003</v>
      </c>
      <c r="F171" s="264">
        <v>2004</v>
      </c>
      <c r="G171" s="264">
        <v>2005</v>
      </c>
      <c r="H171" s="264">
        <v>2006</v>
      </c>
      <c r="I171" s="264">
        <v>2007</v>
      </c>
      <c r="J171" s="264">
        <v>2008</v>
      </c>
      <c r="K171" s="264">
        <v>2009</v>
      </c>
      <c r="L171" s="264">
        <v>2010</v>
      </c>
      <c r="M171" s="264">
        <v>2011</v>
      </c>
      <c r="N171" s="264">
        <v>2012</v>
      </c>
      <c r="O171" s="264">
        <v>2013</v>
      </c>
      <c r="P171" s="264">
        <v>2014</v>
      </c>
      <c r="Q171" s="264">
        <v>2015</v>
      </c>
      <c r="R171" s="264">
        <v>2016</v>
      </c>
      <c r="S171" s="264">
        <v>2017</v>
      </c>
      <c r="T171" s="264">
        <v>2018</v>
      </c>
      <c r="U171" s="264">
        <v>2019</v>
      </c>
      <c r="V171" s="264">
        <v>2001</v>
      </c>
      <c r="W171" s="264">
        <v>2002</v>
      </c>
      <c r="X171" s="264">
        <v>2003</v>
      </c>
      <c r="Y171" s="264">
        <v>2004</v>
      </c>
      <c r="Z171" s="264">
        <v>2005</v>
      </c>
      <c r="AA171" s="264">
        <v>2006</v>
      </c>
      <c r="AB171" s="264">
        <v>2007</v>
      </c>
      <c r="AC171" s="264">
        <v>2008</v>
      </c>
      <c r="AD171" s="264">
        <v>2009</v>
      </c>
      <c r="AE171" s="264">
        <v>2010</v>
      </c>
      <c r="AF171" s="264">
        <v>2011</v>
      </c>
      <c r="AG171" s="264">
        <v>2012</v>
      </c>
      <c r="AH171" s="264">
        <v>2013</v>
      </c>
      <c r="AI171" s="264">
        <v>2014</v>
      </c>
      <c r="AJ171" s="264">
        <v>2015</v>
      </c>
      <c r="AK171" s="264">
        <v>2016</v>
      </c>
      <c r="AL171" s="264">
        <v>2017</v>
      </c>
      <c r="AM171" s="264">
        <v>2018</v>
      </c>
      <c r="AN171" s="264">
        <v>2019</v>
      </c>
    </row>
    <row r="172" spans="1:40" s="8" customFormat="1" ht="12" customHeight="1">
      <c r="A172" s="316" t="s">
        <v>235</v>
      </c>
      <c r="B172" s="81" t="s">
        <v>99</v>
      </c>
      <c r="C172" s="190">
        <f t="shared" ref="C172:AN172" si="8">C173+C174+C175+C176+C177+C178+C179+C180+C181+C182+C183+C184+C185</f>
        <v>52157</v>
      </c>
      <c r="D172" s="190">
        <f t="shared" si="8"/>
        <v>52179</v>
      </c>
      <c r="E172" s="190">
        <f t="shared" si="8"/>
        <v>49647</v>
      </c>
      <c r="F172" s="190">
        <f t="shared" si="8"/>
        <v>50129</v>
      </c>
      <c r="G172" s="190">
        <f t="shared" si="8"/>
        <v>49364</v>
      </c>
      <c r="H172" s="190">
        <f t="shared" si="8"/>
        <v>47994</v>
      </c>
      <c r="I172" s="190">
        <f t="shared" si="8"/>
        <v>48214</v>
      </c>
      <c r="J172" s="190">
        <f t="shared" si="8"/>
        <v>39619</v>
      </c>
      <c r="K172" s="190">
        <f t="shared" si="8"/>
        <v>36412</v>
      </c>
      <c r="L172" s="190">
        <f t="shared" si="8"/>
        <v>35405</v>
      </c>
      <c r="M172" s="190">
        <f t="shared" si="8"/>
        <v>38577</v>
      </c>
      <c r="N172" s="190">
        <f t="shared" si="8"/>
        <v>36865</v>
      </c>
      <c r="O172" s="190">
        <f t="shared" si="8"/>
        <v>36263</v>
      </c>
      <c r="P172" s="190">
        <f t="shared" si="8"/>
        <v>37114</v>
      </c>
      <c r="Q172" s="190">
        <f t="shared" si="8"/>
        <v>36410</v>
      </c>
      <c r="R172" s="190">
        <f t="shared" si="8"/>
        <v>33144</v>
      </c>
      <c r="S172" s="190">
        <f t="shared" si="8"/>
        <v>31240</v>
      </c>
      <c r="T172" s="190">
        <f t="shared" si="8"/>
        <v>29900</v>
      </c>
      <c r="U172" s="190">
        <f t="shared" si="8"/>
        <v>28998</v>
      </c>
      <c r="V172" s="190">
        <f t="shared" si="8"/>
        <v>73159</v>
      </c>
      <c r="W172" s="190">
        <f t="shared" si="8"/>
        <v>73842.3</v>
      </c>
      <c r="X172" s="190">
        <f t="shared" si="8"/>
        <v>69116.800000000003</v>
      </c>
      <c r="Y172" s="190">
        <f t="shared" si="8"/>
        <v>69746</v>
      </c>
      <c r="Z172" s="190">
        <f t="shared" si="8"/>
        <v>68253.5</v>
      </c>
      <c r="AA172" s="190">
        <f t="shared" si="8"/>
        <v>66471.600000000006</v>
      </c>
      <c r="AB172" s="190">
        <f t="shared" si="8"/>
        <v>67208.099999999991</v>
      </c>
      <c r="AC172" s="190">
        <f t="shared" si="8"/>
        <v>55498.6</v>
      </c>
      <c r="AD172" s="190">
        <f t="shared" si="8"/>
        <v>51047</v>
      </c>
      <c r="AE172" s="190">
        <f t="shared" si="8"/>
        <v>49738.9</v>
      </c>
      <c r="AF172" s="190">
        <f t="shared" si="8"/>
        <v>55737.500000000015</v>
      </c>
      <c r="AG172" s="190">
        <f t="shared" si="8"/>
        <v>52401.600000000006</v>
      </c>
      <c r="AH172" s="190">
        <f t="shared" si="8"/>
        <v>51691.000000000007</v>
      </c>
      <c r="AI172" s="190">
        <f t="shared" si="8"/>
        <v>52877.9</v>
      </c>
      <c r="AJ172" s="190">
        <f t="shared" si="8"/>
        <v>51770.3</v>
      </c>
      <c r="AK172" s="190">
        <f t="shared" si="8"/>
        <v>48249</v>
      </c>
      <c r="AL172" s="190">
        <f t="shared" si="8"/>
        <v>45369.099999999991</v>
      </c>
      <c r="AM172" s="190">
        <f t="shared" si="8"/>
        <v>43555.3</v>
      </c>
      <c r="AN172" s="190">
        <f t="shared" si="8"/>
        <v>41016</v>
      </c>
    </row>
    <row r="173" spans="1:40" s="7" customFormat="1" ht="12" customHeight="1">
      <c r="A173" s="317"/>
      <c r="B173" s="82" t="s">
        <v>221</v>
      </c>
      <c r="C173" s="77">
        <v>147</v>
      </c>
      <c r="D173" s="77">
        <v>147</v>
      </c>
      <c r="E173" s="77">
        <v>147</v>
      </c>
      <c r="F173" s="77">
        <v>147</v>
      </c>
      <c r="G173" s="77">
        <v>147</v>
      </c>
      <c r="H173" s="77">
        <v>147</v>
      </c>
      <c r="I173" s="77">
        <v>148</v>
      </c>
      <c r="J173" s="77">
        <v>121</v>
      </c>
      <c r="K173" s="77">
        <v>111</v>
      </c>
      <c r="L173" s="77">
        <v>111</v>
      </c>
      <c r="M173" s="77">
        <v>121</v>
      </c>
      <c r="N173" s="77">
        <v>116</v>
      </c>
      <c r="O173" s="77">
        <v>114</v>
      </c>
      <c r="P173" s="77">
        <v>117</v>
      </c>
      <c r="Q173" s="77">
        <v>115</v>
      </c>
      <c r="R173" s="77">
        <v>105</v>
      </c>
      <c r="S173" s="77">
        <v>99</v>
      </c>
      <c r="T173" s="77">
        <v>95</v>
      </c>
      <c r="U173" s="77">
        <v>92</v>
      </c>
      <c r="V173" s="77">
        <v>234.5</v>
      </c>
      <c r="W173" s="77">
        <v>234.5</v>
      </c>
      <c r="X173" s="77">
        <v>234.5</v>
      </c>
      <c r="Y173" s="77">
        <v>234.5</v>
      </c>
      <c r="Z173" s="77">
        <v>234.5</v>
      </c>
      <c r="AA173" s="77">
        <v>234.5</v>
      </c>
      <c r="AB173" s="77">
        <v>237.3</v>
      </c>
      <c r="AC173" s="77">
        <v>195.7</v>
      </c>
      <c r="AD173" s="77">
        <v>179.8</v>
      </c>
      <c r="AE173" s="77">
        <v>180.3</v>
      </c>
      <c r="AF173" s="77">
        <v>202.7</v>
      </c>
      <c r="AG173" s="77">
        <v>190.6</v>
      </c>
      <c r="AH173" s="77">
        <v>188</v>
      </c>
      <c r="AI173" s="77">
        <v>192.4</v>
      </c>
      <c r="AJ173" s="77">
        <v>188.3</v>
      </c>
      <c r="AK173" s="77">
        <v>176</v>
      </c>
      <c r="AL173" s="77">
        <v>165.5</v>
      </c>
      <c r="AM173" s="269">
        <v>158.9</v>
      </c>
      <c r="AN173" s="274">
        <v>150</v>
      </c>
    </row>
    <row r="174" spans="1:40" s="7" customFormat="1" ht="12" customHeight="1">
      <c r="A174" s="317"/>
      <c r="B174" s="82" t="s">
        <v>222</v>
      </c>
      <c r="C174" s="77">
        <v>1290</v>
      </c>
      <c r="D174" s="77">
        <v>1097</v>
      </c>
      <c r="E174" s="77">
        <v>1090</v>
      </c>
      <c r="F174" s="77">
        <v>1065</v>
      </c>
      <c r="G174" s="77">
        <v>1070</v>
      </c>
      <c r="H174" s="77">
        <v>1070</v>
      </c>
      <c r="I174" s="77">
        <v>1076</v>
      </c>
      <c r="J174" s="77">
        <v>883</v>
      </c>
      <c r="K174" s="77">
        <v>811</v>
      </c>
      <c r="L174" s="77">
        <v>812</v>
      </c>
      <c r="M174" s="77">
        <v>887</v>
      </c>
      <c r="N174" s="77">
        <v>848</v>
      </c>
      <c r="O174" s="77">
        <v>834</v>
      </c>
      <c r="P174" s="77">
        <v>854</v>
      </c>
      <c r="Q174" s="77">
        <v>838</v>
      </c>
      <c r="R174" s="77">
        <v>765</v>
      </c>
      <c r="S174" s="77">
        <v>721</v>
      </c>
      <c r="T174" s="77">
        <v>690</v>
      </c>
      <c r="U174" s="77">
        <v>669</v>
      </c>
      <c r="V174" s="77">
        <v>1872</v>
      </c>
      <c r="W174" s="77">
        <v>1595</v>
      </c>
      <c r="X174" s="77">
        <v>1586</v>
      </c>
      <c r="Y174" s="77">
        <v>1552</v>
      </c>
      <c r="Z174" s="77">
        <v>1579</v>
      </c>
      <c r="AA174" s="77">
        <v>1579</v>
      </c>
      <c r="AB174" s="77">
        <v>1597.7</v>
      </c>
      <c r="AC174" s="77">
        <v>1317.4</v>
      </c>
      <c r="AD174" s="77">
        <v>1210.0999999999999</v>
      </c>
      <c r="AE174" s="77">
        <v>1213.3</v>
      </c>
      <c r="AF174" s="77">
        <v>1363.9</v>
      </c>
      <c r="AG174" s="77">
        <v>1282.2</v>
      </c>
      <c r="AH174" s="77">
        <v>1264.4000000000001</v>
      </c>
      <c r="AI174" s="77">
        <v>1294</v>
      </c>
      <c r="AJ174" s="77">
        <v>1266.7</v>
      </c>
      <c r="AK174" s="77">
        <v>1185</v>
      </c>
      <c r="AL174" s="77">
        <v>1114.3</v>
      </c>
      <c r="AM174" s="269">
        <v>1069.8</v>
      </c>
      <c r="AN174" s="274">
        <v>1007</v>
      </c>
    </row>
    <row r="175" spans="1:40" s="7" customFormat="1" ht="12" customHeight="1">
      <c r="A175" s="317"/>
      <c r="B175" s="82" t="s">
        <v>223</v>
      </c>
      <c r="C175" s="77">
        <v>972</v>
      </c>
      <c r="D175" s="77">
        <v>962</v>
      </c>
      <c r="E175" s="77">
        <v>920</v>
      </c>
      <c r="F175" s="77">
        <v>907</v>
      </c>
      <c r="G175" s="77">
        <v>887</v>
      </c>
      <c r="H175" s="77">
        <v>865</v>
      </c>
      <c r="I175" s="77">
        <v>870</v>
      </c>
      <c r="J175" s="77">
        <v>791</v>
      </c>
      <c r="K175" s="77">
        <v>724</v>
      </c>
      <c r="L175" s="77">
        <v>724</v>
      </c>
      <c r="M175" s="77">
        <v>791</v>
      </c>
      <c r="N175" s="77">
        <v>756</v>
      </c>
      <c r="O175" s="77">
        <v>744</v>
      </c>
      <c r="P175" s="77">
        <v>762</v>
      </c>
      <c r="Q175" s="77">
        <v>747</v>
      </c>
      <c r="R175" s="77">
        <v>683</v>
      </c>
      <c r="S175" s="77">
        <v>644</v>
      </c>
      <c r="T175" s="77">
        <v>616</v>
      </c>
      <c r="U175" s="77">
        <v>598</v>
      </c>
      <c r="V175" s="77">
        <v>1412.4</v>
      </c>
      <c r="W175" s="77">
        <v>1410.2</v>
      </c>
      <c r="X175" s="77">
        <v>1348.2</v>
      </c>
      <c r="Y175" s="77">
        <v>1320.7</v>
      </c>
      <c r="Z175" s="77">
        <v>1302.0999999999999</v>
      </c>
      <c r="AA175" s="77">
        <v>1252</v>
      </c>
      <c r="AB175" s="77">
        <v>1266.8</v>
      </c>
      <c r="AC175" s="77">
        <v>1155.5999999999999</v>
      </c>
      <c r="AD175" s="77">
        <v>1058.0999999999999</v>
      </c>
      <c r="AE175" s="77">
        <v>1060.9000000000001</v>
      </c>
      <c r="AF175" s="77">
        <v>1192.5999999999999</v>
      </c>
      <c r="AG175" s="77">
        <v>1121.0999999999999</v>
      </c>
      <c r="AH175" s="77">
        <v>1105.5999999999999</v>
      </c>
      <c r="AI175" s="77">
        <v>1131.5</v>
      </c>
      <c r="AJ175" s="77">
        <v>1107.5999999999999</v>
      </c>
      <c r="AK175" s="77">
        <v>1036</v>
      </c>
      <c r="AL175" s="77">
        <v>974.2</v>
      </c>
      <c r="AM175" s="269">
        <v>935.2</v>
      </c>
      <c r="AN175" s="274">
        <v>881</v>
      </c>
    </row>
    <row r="176" spans="1:40" s="7" customFormat="1" ht="12" customHeight="1">
      <c r="A176" s="317"/>
      <c r="B176" s="82" t="s">
        <v>224</v>
      </c>
      <c r="C176" s="77">
        <v>2210</v>
      </c>
      <c r="D176" s="77">
        <v>2250</v>
      </c>
      <c r="E176" s="77">
        <v>2190</v>
      </c>
      <c r="F176" s="77">
        <v>2230</v>
      </c>
      <c r="G176" s="77">
        <v>2350</v>
      </c>
      <c r="H176" s="77">
        <v>2530</v>
      </c>
      <c r="I176" s="77">
        <v>2632</v>
      </c>
      <c r="J176" s="77">
        <v>2554</v>
      </c>
      <c r="K176" s="77">
        <v>2508</v>
      </c>
      <c r="L176" s="77">
        <v>2508</v>
      </c>
      <c r="M176" s="77">
        <v>2115</v>
      </c>
      <c r="N176" s="77">
        <v>1377</v>
      </c>
      <c r="O176" s="77">
        <v>1316</v>
      </c>
      <c r="P176" s="77">
        <v>1417</v>
      </c>
      <c r="Q176" s="77">
        <v>1522</v>
      </c>
      <c r="R176" s="77">
        <v>1428</v>
      </c>
      <c r="S176" s="77">
        <v>1390</v>
      </c>
      <c r="T176" s="77">
        <v>1358</v>
      </c>
      <c r="U176" s="77">
        <v>1366</v>
      </c>
      <c r="V176" s="77">
        <v>3094</v>
      </c>
      <c r="W176" s="77">
        <v>3150</v>
      </c>
      <c r="X176" s="77">
        <v>3106</v>
      </c>
      <c r="Y176" s="77">
        <v>3162</v>
      </c>
      <c r="Z176" s="77">
        <v>3300</v>
      </c>
      <c r="AA176" s="77">
        <v>3552</v>
      </c>
      <c r="AB176" s="77">
        <v>3697.9</v>
      </c>
      <c r="AC176" s="77">
        <v>3588.1</v>
      </c>
      <c r="AD176" s="77">
        <v>3523.1</v>
      </c>
      <c r="AE176" s="77">
        <v>3524.1</v>
      </c>
      <c r="AF176" s="77">
        <v>4338.8</v>
      </c>
      <c r="AG176" s="77">
        <v>2762</v>
      </c>
      <c r="AH176" s="77">
        <v>2630.3</v>
      </c>
      <c r="AI176" s="77">
        <v>2840.4</v>
      </c>
      <c r="AJ176" s="77">
        <v>3076</v>
      </c>
      <c r="AK176" s="77">
        <v>3308</v>
      </c>
      <c r="AL176" s="77">
        <v>3188.6</v>
      </c>
      <c r="AM176" s="269">
        <v>3123.5</v>
      </c>
      <c r="AN176" s="274">
        <v>3152</v>
      </c>
    </row>
    <row r="177" spans="1:40" s="7" customFormat="1" ht="12" customHeight="1">
      <c r="A177" s="317"/>
      <c r="B177" s="82" t="s">
        <v>225</v>
      </c>
      <c r="C177" s="77">
        <v>1943</v>
      </c>
      <c r="D177" s="77">
        <v>1860</v>
      </c>
      <c r="E177" s="77">
        <v>1942</v>
      </c>
      <c r="F177" s="77">
        <v>1956</v>
      </c>
      <c r="G177" s="77">
        <v>1964</v>
      </c>
      <c r="H177" s="77">
        <v>2418</v>
      </c>
      <c r="I177" s="77">
        <v>2430</v>
      </c>
      <c r="J177" s="77">
        <v>1993</v>
      </c>
      <c r="K177" s="77">
        <v>1829</v>
      </c>
      <c r="L177" s="77">
        <v>1830</v>
      </c>
      <c r="M177" s="77">
        <v>1999</v>
      </c>
      <c r="N177" s="77">
        <v>1910</v>
      </c>
      <c r="O177" s="77">
        <v>2430</v>
      </c>
      <c r="P177" s="77">
        <v>2538</v>
      </c>
      <c r="Q177" s="77">
        <v>2232</v>
      </c>
      <c r="R177" s="77">
        <v>2403</v>
      </c>
      <c r="S177" s="77">
        <v>1886</v>
      </c>
      <c r="T177" s="77">
        <v>1772</v>
      </c>
      <c r="U177" s="77">
        <v>1698</v>
      </c>
      <c r="V177" s="77">
        <v>2852</v>
      </c>
      <c r="W177" s="77">
        <v>2764</v>
      </c>
      <c r="X177" s="77">
        <v>2762</v>
      </c>
      <c r="Y177" s="77">
        <v>2624</v>
      </c>
      <c r="Z177" s="77">
        <v>2648</v>
      </c>
      <c r="AA177" s="77">
        <v>3213</v>
      </c>
      <c r="AB177" s="77">
        <v>3250.9</v>
      </c>
      <c r="AC177" s="77">
        <v>2680.5</v>
      </c>
      <c r="AD177" s="77">
        <v>2462.1999999999998</v>
      </c>
      <c r="AE177" s="77">
        <v>2468.6999999999998</v>
      </c>
      <c r="AF177" s="77">
        <v>2775</v>
      </c>
      <c r="AG177" s="77">
        <v>2608.6999999999998</v>
      </c>
      <c r="AH177" s="77">
        <v>3451.6</v>
      </c>
      <c r="AI177" s="77">
        <v>3603.6</v>
      </c>
      <c r="AJ177" s="77">
        <v>3172.5</v>
      </c>
      <c r="AK177" s="77">
        <v>3059</v>
      </c>
      <c r="AL177" s="77">
        <v>2418.4</v>
      </c>
      <c r="AM177" s="269">
        <v>2229.4</v>
      </c>
      <c r="AN177" s="274">
        <v>2125</v>
      </c>
    </row>
    <row r="178" spans="1:40" s="7" customFormat="1" ht="12" customHeight="1">
      <c r="A178" s="317"/>
      <c r="B178" s="82" t="s">
        <v>226</v>
      </c>
      <c r="C178" s="77">
        <v>1556</v>
      </c>
      <c r="D178" s="77">
        <v>1568</v>
      </c>
      <c r="E178" s="77">
        <v>1402</v>
      </c>
      <c r="F178" s="77">
        <v>1392</v>
      </c>
      <c r="G178" s="77">
        <v>1356</v>
      </c>
      <c r="H178" s="77">
        <v>1511</v>
      </c>
      <c r="I178" s="77">
        <v>1519</v>
      </c>
      <c r="J178" s="77">
        <v>1246</v>
      </c>
      <c r="K178" s="77">
        <v>1144</v>
      </c>
      <c r="L178" s="77">
        <v>1144</v>
      </c>
      <c r="M178" s="77">
        <v>1249</v>
      </c>
      <c r="N178" s="77">
        <v>1194</v>
      </c>
      <c r="O178" s="77">
        <v>1179</v>
      </c>
      <c r="P178" s="77">
        <v>1200</v>
      </c>
      <c r="Q178" s="77">
        <v>1177</v>
      </c>
      <c r="R178" s="77">
        <v>1075</v>
      </c>
      <c r="S178" s="77">
        <v>1013</v>
      </c>
      <c r="T178" s="77">
        <v>969</v>
      </c>
      <c r="U178" s="77">
        <v>940</v>
      </c>
      <c r="V178" s="77">
        <v>2239.1999999999998</v>
      </c>
      <c r="W178" s="77">
        <v>2254.6999999999998</v>
      </c>
      <c r="X178" s="77">
        <v>2022.9</v>
      </c>
      <c r="Y178" s="77">
        <v>2011.2</v>
      </c>
      <c r="Z178" s="77">
        <v>1948.1</v>
      </c>
      <c r="AA178" s="77">
        <v>2202.6</v>
      </c>
      <c r="AB178" s="77">
        <v>2228.5</v>
      </c>
      <c r="AC178" s="77">
        <v>1837.4</v>
      </c>
      <c r="AD178" s="77">
        <v>1687.8</v>
      </c>
      <c r="AE178" s="77">
        <v>1692.3</v>
      </c>
      <c r="AF178" s="77">
        <v>1902.2</v>
      </c>
      <c r="AG178" s="77">
        <v>1788.2</v>
      </c>
      <c r="AH178" s="77">
        <v>1770.6</v>
      </c>
      <c r="AI178" s="77">
        <v>1799.2</v>
      </c>
      <c r="AJ178" s="77">
        <v>1761.2</v>
      </c>
      <c r="AK178" s="77">
        <v>1648</v>
      </c>
      <c r="AL178" s="77">
        <v>1549.6</v>
      </c>
      <c r="AM178" s="269">
        <v>1487.7</v>
      </c>
      <c r="AN178" s="274">
        <v>1401</v>
      </c>
    </row>
    <row r="179" spans="1:40" s="7" customFormat="1" ht="12" customHeight="1">
      <c r="A179" s="317"/>
      <c r="B179" s="87" t="s">
        <v>227</v>
      </c>
      <c r="C179" s="78">
        <v>20116</v>
      </c>
      <c r="D179" s="78">
        <v>20227</v>
      </c>
      <c r="E179" s="78">
        <v>19403</v>
      </c>
      <c r="F179" s="78">
        <v>20835</v>
      </c>
      <c r="G179" s="78">
        <v>20355</v>
      </c>
      <c r="H179" s="78">
        <v>17060</v>
      </c>
      <c r="I179" s="78">
        <v>16728</v>
      </c>
      <c r="J179" s="78">
        <v>10535</v>
      </c>
      <c r="K179" s="78">
        <v>8591</v>
      </c>
      <c r="L179" s="78">
        <v>8548</v>
      </c>
      <c r="M179" s="78">
        <v>12191</v>
      </c>
      <c r="N179" s="78">
        <v>12012</v>
      </c>
      <c r="O179" s="78">
        <v>11964</v>
      </c>
      <c r="P179" s="78">
        <v>12043</v>
      </c>
      <c r="Q179" s="78">
        <v>11898</v>
      </c>
      <c r="R179" s="78">
        <v>9620</v>
      </c>
      <c r="S179" s="78">
        <v>9446</v>
      </c>
      <c r="T179" s="78">
        <v>8830</v>
      </c>
      <c r="U179" s="78">
        <v>8244</v>
      </c>
      <c r="V179" s="78">
        <v>27594.799999999999</v>
      </c>
      <c r="W179" s="78">
        <v>27747.599999999999</v>
      </c>
      <c r="X179" s="78">
        <v>26155.5</v>
      </c>
      <c r="Y179" s="78">
        <v>28085.5</v>
      </c>
      <c r="Z179" s="78">
        <v>27407</v>
      </c>
      <c r="AA179" s="78">
        <v>23110.2</v>
      </c>
      <c r="AB179" s="78">
        <v>22683</v>
      </c>
      <c r="AC179" s="78">
        <v>14285</v>
      </c>
      <c r="AD179" s="78">
        <v>11556.6</v>
      </c>
      <c r="AE179" s="78">
        <v>11498.8</v>
      </c>
      <c r="AF179" s="78">
        <v>16725</v>
      </c>
      <c r="AG179" s="78">
        <v>16235.3</v>
      </c>
      <c r="AH179" s="78">
        <v>16170.4</v>
      </c>
      <c r="AI179" s="78">
        <v>16218.9</v>
      </c>
      <c r="AJ179" s="78">
        <v>16024.3</v>
      </c>
      <c r="AK179" s="78">
        <v>13140</v>
      </c>
      <c r="AL179" s="78">
        <v>12811.5</v>
      </c>
      <c r="AM179" s="270">
        <v>12311.8</v>
      </c>
      <c r="AN179" s="271">
        <v>11487</v>
      </c>
    </row>
    <row r="180" spans="1:40" s="7" customFormat="1" ht="12" customHeight="1">
      <c r="A180" s="317"/>
      <c r="B180" s="82" t="s">
        <v>228</v>
      </c>
      <c r="C180" s="77">
        <v>8880</v>
      </c>
      <c r="D180" s="77">
        <v>9103</v>
      </c>
      <c r="E180" s="77">
        <v>8666</v>
      </c>
      <c r="F180" s="77">
        <v>8322</v>
      </c>
      <c r="G180" s="77">
        <v>8646</v>
      </c>
      <c r="H180" s="77">
        <v>9950</v>
      </c>
      <c r="I180" s="77">
        <v>10443</v>
      </c>
      <c r="J180" s="77">
        <v>9925</v>
      </c>
      <c r="K180" s="77">
        <v>9466</v>
      </c>
      <c r="L180" s="77">
        <v>9441</v>
      </c>
      <c r="M180" s="77">
        <v>9226</v>
      </c>
      <c r="N180" s="77">
        <v>8986</v>
      </c>
      <c r="O180" s="77">
        <v>8346</v>
      </c>
      <c r="P180" s="77">
        <v>8619</v>
      </c>
      <c r="Q180" s="77">
        <v>8633</v>
      </c>
      <c r="R180" s="77">
        <v>8087</v>
      </c>
      <c r="S180" s="77">
        <v>7480</v>
      </c>
      <c r="T180" s="77">
        <v>6982</v>
      </c>
      <c r="U180" s="77">
        <v>7366</v>
      </c>
      <c r="V180" s="77">
        <v>12249</v>
      </c>
      <c r="W180" s="77">
        <v>13017</v>
      </c>
      <c r="X180" s="77">
        <v>11872</v>
      </c>
      <c r="Y180" s="77">
        <v>11629</v>
      </c>
      <c r="Z180" s="77">
        <v>11705</v>
      </c>
      <c r="AA180" s="77">
        <v>13445</v>
      </c>
      <c r="AB180" s="77">
        <v>14411</v>
      </c>
      <c r="AC180" s="77">
        <v>13719.9</v>
      </c>
      <c r="AD180" s="77">
        <v>13136</v>
      </c>
      <c r="AE180" s="77">
        <v>13115.3</v>
      </c>
      <c r="AF180" s="77">
        <v>12839.6</v>
      </c>
      <c r="AG180" s="77">
        <v>12419.7</v>
      </c>
      <c r="AH180" s="77">
        <v>11609.9</v>
      </c>
      <c r="AI180" s="77">
        <v>11987.3</v>
      </c>
      <c r="AJ180" s="77">
        <v>11884.4</v>
      </c>
      <c r="AK180" s="77">
        <v>11123</v>
      </c>
      <c r="AL180" s="77">
        <v>10321.799999999999</v>
      </c>
      <c r="AM180" s="269">
        <v>9579.7000000000007</v>
      </c>
      <c r="AN180" s="274">
        <v>9061</v>
      </c>
    </row>
    <row r="181" spans="1:40" s="7" customFormat="1" ht="12" customHeight="1">
      <c r="A181" s="317"/>
      <c r="B181" s="82" t="s">
        <v>229</v>
      </c>
      <c r="C181" s="77">
        <v>7396</v>
      </c>
      <c r="D181" s="77">
        <v>7256</v>
      </c>
      <c r="E181" s="77">
        <v>7016</v>
      </c>
      <c r="F181" s="77">
        <v>6585</v>
      </c>
      <c r="G181" s="77">
        <v>6299</v>
      </c>
      <c r="H181" s="77">
        <v>6297</v>
      </c>
      <c r="I181" s="77">
        <v>6272</v>
      </c>
      <c r="J181" s="77">
        <v>6038</v>
      </c>
      <c r="K181" s="77">
        <v>5790</v>
      </c>
      <c r="L181" s="77">
        <v>4760</v>
      </c>
      <c r="M181" s="77">
        <v>4760</v>
      </c>
      <c r="N181" s="77">
        <v>4603</v>
      </c>
      <c r="O181" s="77">
        <v>4470</v>
      </c>
      <c r="P181" s="77">
        <v>4659</v>
      </c>
      <c r="Q181" s="77">
        <v>4526</v>
      </c>
      <c r="R181" s="77">
        <v>4475</v>
      </c>
      <c r="S181" s="77">
        <v>4247</v>
      </c>
      <c r="T181" s="77">
        <v>4595</v>
      </c>
      <c r="U181" s="77">
        <v>4370</v>
      </c>
      <c r="V181" s="77">
        <v>10571</v>
      </c>
      <c r="W181" s="77">
        <v>10372.1</v>
      </c>
      <c r="X181" s="77">
        <v>9975.4</v>
      </c>
      <c r="Y181" s="77">
        <v>9337.2999999999993</v>
      </c>
      <c r="Z181" s="77">
        <v>8905.1</v>
      </c>
      <c r="AA181" s="77">
        <v>8906.6</v>
      </c>
      <c r="AB181" s="77">
        <v>8854.9</v>
      </c>
      <c r="AC181" s="77">
        <v>8544.2000000000007</v>
      </c>
      <c r="AD181" s="77">
        <v>8195.2000000000007</v>
      </c>
      <c r="AE181" s="77">
        <v>6811.8</v>
      </c>
      <c r="AF181" s="77">
        <v>6825.3</v>
      </c>
      <c r="AG181" s="77">
        <v>6465.3</v>
      </c>
      <c r="AH181" s="77">
        <v>6258.3</v>
      </c>
      <c r="AI181" s="77">
        <v>6511.6</v>
      </c>
      <c r="AJ181" s="77">
        <v>6325.7</v>
      </c>
      <c r="AK181" s="77">
        <v>6285</v>
      </c>
      <c r="AL181" s="77">
        <v>5754.5</v>
      </c>
      <c r="AM181" s="269">
        <v>6187.8</v>
      </c>
      <c r="AN181" s="274">
        <v>5912</v>
      </c>
    </row>
    <row r="182" spans="1:40" s="7" customFormat="1" ht="12" customHeight="1">
      <c r="A182" s="317"/>
      <c r="B182" s="82" t="s">
        <v>230</v>
      </c>
      <c r="C182" s="77">
        <v>2650</v>
      </c>
      <c r="D182" s="77">
        <v>2550</v>
      </c>
      <c r="E182" s="77">
        <v>2350</v>
      </c>
      <c r="F182" s="77">
        <v>2306</v>
      </c>
      <c r="G182" s="77">
        <v>1995</v>
      </c>
      <c r="H182" s="77">
        <v>1890</v>
      </c>
      <c r="I182" s="77">
        <v>1900</v>
      </c>
      <c r="J182" s="77">
        <v>1559</v>
      </c>
      <c r="K182" s="77">
        <v>1431</v>
      </c>
      <c r="L182" s="77">
        <v>1432</v>
      </c>
      <c r="M182" s="77">
        <v>1564</v>
      </c>
      <c r="N182" s="77">
        <v>1495</v>
      </c>
      <c r="O182" s="77">
        <v>1470</v>
      </c>
      <c r="P182" s="77">
        <v>1505</v>
      </c>
      <c r="Q182" s="77">
        <v>1476</v>
      </c>
      <c r="R182" s="77">
        <v>1348</v>
      </c>
      <c r="S182" s="77">
        <v>1271</v>
      </c>
      <c r="T182" s="77">
        <v>1216</v>
      </c>
      <c r="U182" s="77">
        <v>1179</v>
      </c>
      <c r="V182" s="77">
        <v>3706.1</v>
      </c>
      <c r="W182" s="77">
        <v>3689.1</v>
      </c>
      <c r="X182" s="77">
        <v>3394</v>
      </c>
      <c r="Y182" s="77">
        <v>3320.7</v>
      </c>
      <c r="Z182" s="77">
        <v>2872.4</v>
      </c>
      <c r="AA182" s="77">
        <v>2691.2</v>
      </c>
      <c r="AB182" s="77">
        <v>2722.9</v>
      </c>
      <c r="AC182" s="77">
        <v>2245.1</v>
      </c>
      <c r="AD182" s="77">
        <v>2062.3000000000002</v>
      </c>
      <c r="AE182" s="77">
        <v>2067.6999999999998</v>
      </c>
      <c r="AF182" s="77">
        <v>2324.3000000000002</v>
      </c>
      <c r="AG182" s="77">
        <v>2185</v>
      </c>
      <c r="AH182" s="77">
        <v>2154.6999999999998</v>
      </c>
      <c r="AI182" s="77">
        <v>2205.1999999999998</v>
      </c>
      <c r="AJ182" s="77">
        <v>2158.6</v>
      </c>
      <c r="AK182" s="77">
        <v>2018</v>
      </c>
      <c r="AL182" s="77">
        <v>1897.5</v>
      </c>
      <c r="AM182" s="269">
        <v>1821.6</v>
      </c>
      <c r="AN182" s="274">
        <v>1715</v>
      </c>
    </row>
    <row r="183" spans="1:40" s="7" customFormat="1" ht="12" customHeight="1">
      <c r="A183" s="317"/>
      <c r="B183" s="82" t="s">
        <v>231</v>
      </c>
      <c r="C183" s="77">
        <v>4700</v>
      </c>
      <c r="D183" s="77">
        <v>4865</v>
      </c>
      <c r="E183" s="77">
        <v>4270</v>
      </c>
      <c r="F183" s="77">
        <v>4165</v>
      </c>
      <c r="G183" s="77">
        <v>4070</v>
      </c>
      <c r="H183" s="77">
        <v>4031</v>
      </c>
      <c r="I183" s="77">
        <v>3970</v>
      </c>
      <c r="J183" s="77">
        <v>3789</v>
      </c>
      <c r="K183" s="77">
        <v>3830</v>
      </c>
      <c r="L183" s="77">
        <v>3922</v>
      </c>
      <c r="M183" s="77">
        <v>3500</v>
      </c>
      <c r="N183" s="77">
        <v>3400</v>
      </c>
      <c r="O183" s="77">
        <v>3230</v>
      </c>
      <c r="P183" s="77">
        <v>3230</v>
      </c>
      <c r="Q183" s="77">
        <v>3080</v>
      </c>
      <c r="R183" s="77">
        <v>3003</v>
      </c>
      <c r="S183" s="77">
        <v>2900</v>
      </c>
      <c r="T183" s="77">
        <v>2640</v>
      </c>
      <c r="U183" s="77">
        <v>2343</v>
      </c>
      <c r="V183" s="77">
        <v>6905.4</v>
      </c>
      <c r="W183" s="77">
        <v>7167.5</v>
      </c>
      <c r="X183" s="77">
        <v>6268.3</v>
      </c>
      <c r="Y183" s="77">
        <v>6124.1</v>
      </c>
      <c r="Z183" s="77">
        <v>5998.3</v>
      </c>
      <c r="AA183" s="77">
        <v>5933.5</v>
      </c>
      <c r="AB183" s="77">
        <v>5901</v>
      </c>
      <c r="AC183" s="77">
        <v>5636</v>
      </c>
      <c r="AD183" s="77">
        <v>5696</v>
      </c>
      <c r="AE183" s="77">
        <v>5831.3</v>
      </c>
      <c r="AF183" s="77">
        <v>4964.3</v>
      </c>
      <c r="AG183" s="77">
        <v>5074</v>
      </c>
      <c r="AH183" s="77">
        <v>4821.3999999999996</v>
      </c>
      <c r="AI183" s="77">
        <v>4821.3999999999996</v>
      </c>
      <c r="AJ183" s="77">
        <v>4538.3999999999996</v>
      </c>
      <c r="AK183" s="77">
        <v>5023</v>
      </c>
      <c r="AL183" s="77">
        <v>4940</v>
      </c>
      <c r="AM183" s="269">
        <v>4426</v>
      </c>
      <c r="AN183" s="274">
        <v>3914</v>
      </c>
    </row>
    <row r="184" spans="1:40" s="7" customFormat="1" ht="12" customHeight="1">
      <c r="A184" s="317"/>
      <c r="B184" s="82" t="s">
        <v>232</v>
      </c>
      <c r="C184" s="77">
        <v>248</v>
      </c>
      <c r="D184" s="77">
        <v>245</v>
      </c>
      <c r="E184" s="77">
        <v>201</v>
      </c>
      <c r="F184" s="77">
        <v>169</v>
      </c>
      <c r="G184" s="77">
        <v>175</v>
      </c>
      <c r="H184" s="77">
        <v>175</v>
      </c>
      <c r="I184" s="77">
        <v>176</v>
      </c>
      <c r="J184" s="77">
        <v>144</v>
      </c>
      <c r="K184" s="77">
        <v>132</v>
      </c>
      <c r="L184" s="77">
        <v>132</v>
      </c>
      <c r="M184" s="77">
        <v>144</v>
      </c>
      <c r="N184" s="77">
        <v>138</v>
      </c>
      <c r="O184" s="77">
        <v>136</v>
      </c>
      <c r="P184" s="77">
        <v>139</v>
      </c>
      <c r="Q184" s="77">
        <v>136</v>
      </c>
      <c r="R184" s="77">
        <v>125</v>
      </c>
      <c r="S184" s="77">
        <v>118</v>
      </c>
      <c r="T184" s="77">
        <v>113</v>
      </c>
      <c r="U184" s="77">
        <v>110</v>
      </c>
      <c r="V184" s="77">
        <v>356</v>
      </c>
      <c r="W184" s="77">
        <v>368</v>
      </c>
      <c r="X184" s="77">
        <v>317</v>
      </c>
      <c r="Y184" s="77">
        <v>270</v>
      </c>
      <c r="Z184" s="77">
        <v>279</v>
      </c>
      <c r="AA184" s="77">
        <v>277</v>
      </c>
      <c r="AB184" s="77">
        <v>280.3</v>
      </c>
      <c r="AC184" s="77">
        <v>231.1</v>
      </c>
      <c r="AD184" s="77">
        <v>212.3</v>
      </c>
      <c r="AE184" s="77">
        <v>212.9</v>
      </c>
      <c r="AF184" s="77">
        <v>239.3</v>
      </c>
      <c r="AG184" s="77">
        <v>225</v>
      </c>
      <c r="AH184" s="77">
        <v>221.9</v>
      </c>
      <c r="AI184" s="77">
        <v>227.1</v>
      </c>
      <c r="AJ184" s="77">
        <v>222.3</v>
      </c>
      <c r="AK184" s="77">
        <v>208</v>
      </c>
      <c r="AL184" s="77">
        <v>195.6</v>
      </c>
      <c r="AM184" s="269">
        <v>187.8</v>
      </c>
      <c r="AN184" s="274">
        <v>177</v>
      </c>
    </row>
    <row r="185" spans="1:40" s="7" customFormat="1" ht="12" customHeight="1">
      <c r="A185" s="318"/>
      <c r="B185" s="92" t="s">
        <v>233</v>
      </c>
      <c r="C185" s="77">
        <v>49</v>
      </c>
      <c r="D185" s="77">
        <v>49</v>
      </c>
      <c r="E185" s="77">
        <v>50</v>
      </c>
      <c r="F185" s="77">
        <v>50</v>
      </c>
      <c r="G185" s="77">
        <v>50</v>
      </c>
      <c r="H185" s="77">
        <v>50</v>
      </c>
      <c r="I185" s="77">
        <v>50</v>
      </c>
      <c r="J185" s="77">
        <v>41</v>
      </c>
      <c r="K185" s="77">
        <v>45</v>
      </c>
      <c r="L185" s="77">
        <v>41</v>
      </c>
      <c r="M185" s="77">
        <v>30</v>
      </c>
      <c r="N185" s="77">
        <v>30</v>
      </c>
      <c r="O185" s="77">
        <v>30</v>
      </c>
      <c r="P185" s="77">
        <v>31</v>
      </c>
      <c r="Q185" s="77">
        <v>30</v>
      </c>
      <c r="R185" s="77">
        <v>27</v>
      </c>
      <c r="S185" s="77">
        <v>25</v>
      </c>
      <c r="T185" s="77">
        <v>24</v>
      </c>
      <c r="U185" s="77">
        <v>23</v>
      </c>
      <c r="V185" s="77">
        <v>72.599999999999994</v>
      </c>
      <c r="W185" s="77">
        <v>72.599999999999994</v>
      </c>
      <c r="X185" s="77">
        <v>75</v>
      </c>
      <c r="Y185" s="77">
        <v>75</v>
      </c>
      <c r="Z185" s="77">
        <v>75</v>
      </c>
      <c r="AA185" s="77">
        <v>75</v>
      </c>
      <c r="AB185" s="77">
        <v>75.900000000000006</v>
      </c>
      <c r="AC185" s="77">
        <v>62.6</v>
      </c>
      <c r="AD185" s="77">
        <v>67.5</v>
      </c>
      <c r="AE185" s="77">
        <v>61.5</v>
      </c>
      <c r="AF185" s="77">
        <v>44.5</v>
      </c>
      <c r="AG185" s="77">
        <v>44.5</v>
      </c>
      <c r="AH185" s="77">
        <v>43.9</v>
      </c>
      <c r="AI185" s="77">
        <v>45.3</v>
      </c>
      <c r="AJ185" s="77">
        <v>44.3</v>
      </c>
      <c r="AK185" s="77">
        <v>40</v>
      </c>
      <c r="AL185" s="77">
        <v>37.6</v>
      </c>
      <c r="AM185" s="269">
        <v>36.1</v>
      </c>
      <c r="AN185" s="274">
        <v>34</v>
      </c>
    </row>
    <row r="186" spans="1:40" s="7" customFormat="1" ht="12" customHeight="1"/>
    <row r="187" spans="1:40" s="7" customFormat="1" ht="12" customHeight="1"/>
    <row r="188" spans="1:40" s="7" customFormat="1" ht="12" customHeight="1"/>
  </sheetData>
  <mergeCells count="63">
    <mergeCell ref="V110:AN110"/>
    <mergeCell ref="A48:B50"/>
    <mergeCell ref="A68:B70"/>
    <mergeCell ref="A108:B110"/>
    <mergeCell ref="A92:A105"/>
    <mergeCell ref="C90:U90"/>
    <mergeCell ref="C110:U110"/>
    <mergeCell ref="V90:AN90"/>
    <mergeCell ref="A8:B10"/>
    <mergeCell ref="A12:A25"/>
    <mergeCell ref="A32:A45"/>
    <mergeCell ref="A52:A65"/>
    <mergeCell ref="A72:A85"/>
    <mergeCell ref="A28:B30"/>
    <mergeCell ref="A172:A185"/>
    <mergeCell ref="A168:B170"/>
    <mergeCell ref="A128:B130"/>
    <mergeCell ref="A88:B90"/>
    <mergeCell ref="A152:A165"/>
    <mergeCell ref="A148:B150"/>
    <mergeCell ref="A112:A125"/>
    <mergeCell ref="A132:A145"/>
    <mergeCell ref="C130:U130"/>
    <mergeCell ref="C150:U150"/>
    <mergeCell ref="C170:U170"/>
    <mergeCell ref="C9:U9"/>
    <mergeCell ref="C29:U29"/>
    <mergeCell ref="C49:U49"/>
    <mergeCell ref="C69:U69"/>
    <mergeCell ref="C89:U89"/>
    <mergeCell ref="C109:U109"/>
    <mergeCell ref="C129:U129"/>
    <mergeCell ref="C149:U149"/>
    <mergeCell ref="C169:U169"/>
    <mergeCell ref="C10:U10"/>
    <mergeCell ref="C30:U30"/>
    <mergeCell ref="C50:U50"/>
    <mergeCell ref="V130:AN130"/>
    <mergeCell ref="V150:AN150"/>
    <mergeCell ref="V170:AN170"/>
    <mergeCell ref="V9:AN9"/>
    <mergeCell ref="V29:AN29"/>
    <mergeCell ref="V49:AN49"/>
    <mergeCell ref="V69:AN69"/>
    <mergeCell ref="V89:AN89"/>
    <mergeCell ref="V109:AN109"/>
    <mergeCell ref="V129:AN129"/>
    <mergeCell ref="V149:AN149"/>
    <mergeCell ref="V169:AN169"/>
    <mergeCell ref="C108:AN108"/>
    <mergeCell ref="C128:AN128"/>
    <mergeCell ref="C148:AN148"/>
    <mergeCell ref="C168:AN168"/>
    <mergeCell ref="C8:AN8"/>
    <mergeCell ref="C28:AN28"/>
    <mergeCell ref="C48:AN48"/>
    <mergeCell ref="C68:AN68"/>
    <mergeCell ref="C88:AN88"/>
    <mergeCell ref="V10:AN10"/>
    <mergeCell ref="V30:AN30"/>
    <mergeCell ref="V50:AN50"/>
    <mergeCell ref="V70:AN70"/>
    <mergeCell ref="C70:U7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8"/>
  <sheetViews>
    <sheetView workbookViewId="0"/>
  </sheetViews>
  <sheetFormatPr baseColWidth="10" defaultRowHeight="12" customHeight="1"/>
  <cols>
    <col min="1" max="1" width="17.85546875" customWidth="1"/>
    <col min="2" max="2" width="32.7109375" style="71" customWidth="1"/>
    <col min="3" max="18" width="10.7109375" customWidth="1"/>
    <col min="19" max="19" width="10.7109375" style="70" customWidth="1"/>
    <col min="20" max="21" width="10.7109375" customWidth="1"/>
  </cols>
  <sheetData>
    <row r="1" spans="1:22" ht="12" customHeight="1">
      <c r="A1" s="2" t="s">
        <v>202</v>
      </c>
      <c r="S1" s="153"/>
    </row>
    <row r="2" spans="1:22" ht="12" customHeight="1">
      <c r="A2" s="3" t="s">
        <v>171</v>
      </c>
      <c r="S2" s="154"/>
    </row>
    <row r="3" spans="1:22" ht="12" customHeight="1">
      <c r="A3" s="2" t="s">
        <v>256</v>
      </c>
      <c r="S3" s="154"/>
    </row>
    <row r="4" spans="1:22" ht="12" customHeight="1">
      <c r="A4" s="21" t="s">
        <v>251</v>
      </c>
      <c r="S4" s="154"/>
    </row>
    <row r="5" spans="1:22" ht="12" customHeight="1">
      <c r="A5" s="1"/>
      <c r="S5" s="154"/>
    </row>
    <row r="6" spans="1:22" ht="12" customHeight="1">
      <c r="A6" s="5" t="s">
        <v>175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22" ht="12" customHeight="1">
      <c r="S7" s="154"/>
    </row>
    <row r="8" spans="1:22" ht="12" customHeight="1">
      <c r="A8" s="342"/>
      <c r="B8" s="342"/>
      <c r="C8" s="341" t="s">
        <v>4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</row>
    <row r="9" spans="1:22" ht="12" customHeight="1">
      <c r="A9" s="342"/>
      <c r="B9" s="342"/>
      <c r="C9" s="341" t="s">
        <v>203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</row>
    <row r="10" spans="1:22" ht="12" customHeight="1">
      <c r="A10" s="342"/>
      <c r="B10" s="342"/>
      <c r="C10" s="341" t="s">
        <v>3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</row>
    <row r="11" spans="1:22" s="94" customFormat="1" ht="12" customHeight="1">
      <c r="A11" s="161" t="s">
        <v>170</v>
      </c>
      <c r="B11" s="161" t="s">
        <v>98</v>
      </c>
      <c r="C11" s="161">
        <v>2000</v>
      </c>
      <c r="D11" s="161">
        <v>2001</v>
      </c>
      <c r="E11" s="161">
        <v>2002</v>
      </c>
      <c r="F11" s="161">
        <v>2003</v>
      </c>
      <c r="G11" s="161">
        <v>2004</v>
      </c>
      <c r="H11" s="161">
        <v>2005</v>
      </c>
      <c r="I11" s="161">
        <v>2006</v>
      </c>
      <c r="J11" s="161">
        <v>2007</v>
      </c>
      <c r="K11" s="161">
        <v>2008</v>
      </c>
      <c r="L11" s="161">
        <v>2009</v>
      </c>
      <c r="M11" s="161">
        <v>2010</v>
      </c>
      <c r="N11" s="161">
        <v>2011</v>
      </c>
      <c r="O11" s="161">
        <v>2012</v>
      </c>
      <c r="P11" s="161">
        <v>2013</v>
      </c>
      <c r="Q11" s="161">
        <v>2014</v>
      </c>
      <c r="R11" s="162">
        <v>2015</v>
      </c>
      <c r="S11" s="187">
        <v>2016</v>
      </c>
      <c r="T11" s="189">
        <v>2017</v>
      </c>
      <c r="U11" s="189">
        <v>2018</v>
      </c>
      <c r="V11" s="188">
        <v>2019</v>
      </c>
    </row>
    <row r="12" spans="1:22" s="100" customFormat="1" ht="12" customHeight="1">
      <c r="A12" s="343" t="s">
        <v>204</v>
      </c>
      <c r="B12" s="99" t="s">
        <v>99</v>
      </c>
      <c r="C12" s="85">
        <f t="shared" ref="C12:V12" si="0">C13+C14+C15+C16+C17+C18+C19+C20+C21+C22+C23+C24+C25</f>
        <v>8330</v>
      </c>
      <c r="D12" s="85">
        <f t="shared" si="0"/>
        <v>8413</v>
      </c>
      <c r="E12" s="85">
        <f t="shared" si="0"/>
        <v>8345</v>
      </c>
      <c r="F12" s="85">
        <f t="shared" si="0"/>
        <v>8199</v>
      </c>
      <c r="G12" s="85">
        <f t="shared" si="0"/>
        <v>7940</v>
      </c>
      <c r="H12" s="85">
        <f t="shared" si="0"/>
        <v>7935</v>
      </c>
      <c r="I12" s="85">
        <f t="shared" si="0"/>
        <v>7447</v>
      </c>
      <c r="J12" s="85">
        <f t="shared" si="0"/>
        <v>8218</v>
      </c>
      <c r="K12" s="85">
        <f t="shared" si="0"/>
        <v>8889</v>
      </c>
      <c r="L12" s="85">
        <f t="shared" si="0"/>
        <v>9551</v>
      </c>
      <c r="M12" s="85">
        <f t="shared" si="0"/>
        <v>9818</v>
      </c>
      <c r="N12" s="85">
        <f t="shared" si="0"/>
        <v>10138</v>
      </c>
      <c r="O12" s="85">
        <f t="shared" si="0"/>
        <v>10418</v>
      </c>
      <c r="P12" s="85">
        <f t="shared" si="0"/>
        <v>10647</v>
      </c>
      <c r="Q12" s="85">
        <f t="shared" si="0"/>
        <v>10771</v>
      </c>
      <c r="R12" s="85">
        <f t="shared" si="0"/>
        <v>10466</v>
      </c>
      <c r="S12" s="85">
        <f t="shared" si="0"/>
        <v>10447</v>
      </c>
      <c r="T12" s="85">
        <f t="shared" si="0"/>
        <v>10555</v>
      </c>
      <c r="U12" s="85">
        <f t="shared" si="0"/>
        <v>10098</v>
      </c>
      <c r="V12" s="197">
        <f t="shared" si="0"/>
        <v>9833</v>
      </c>
    </row>
    <row r="13" spans="1:22" s="103" customFormat="1" ht="12" customHeight="1">
      <c r="A13" s="344"/>
      <c r="B13" s="101" t="s">
        <v>221</v>
      </c>
      <c r="C13" s="102">
        <v>43</v>
      </c>
      <c r="D13" s="102">
        <v>44</v>
      </c>
      <c r="E13" s="102">
        <v>46</v>
      </c>
      <c r="F13" s="102">
        <v>63</v>
      </c>
      <c r="G13" s="102">
        <v>59</v>
      </c>
      <c r="H13" s="102">
        <v>61</v>
      </c>
      <c r="I13" s="102">
        <v>63</v>
      </c>
      <c r="J13" s="102">
        <v>73</v>
      </c>
      <c r="K13" s="102">
        <v>72</v>
      </c>
      <c r="L13" s="102">
        <v>74</v>
      </c>
      <c r="M13" s="102">
        <v>76</v>
      </c>
      <c r="N13" s="102">
        <v>76</v>
      </c>
      <c r="O13" s="102">
        <v>77</v>
      </c>
      <c r="P13" s="102">
        <v>79</v>
      </c>
      <c r="Q13" s="102">
        <v>80</v>
      </c>
      <c r="R13" s="148">
        <v>78</v>
      </c>
      <c r="S13" s="159">
        <v>77</v>
      </c>
      <c r="T13" s="159">
        <v>78</v>
      </c>
      <c r="U13" s="159">
        <v>75</v>
      </c>
      <c r="V13" s="277">
        <v>73</v>
      </c>
    </row>
    <row r="14" spans="1:22" s="103" customFormat="1" ht="12" customHeight="1">
      <c r="A14" s="344"/>
      <c r="B14" s="101" t="s">
        <v>222</v>
      </c>
      <c r="C14" s="102">
        <v>484</v>
      </c>
      <c r="D14" s="102">
        <v>503</v>
      </c>
      <c r="E14" s="102">
        <v>477</v>
      </c>
      <c r="F14" s="102">
        <v>499</v>
      </c>
      <c r="G14" s="102">
        <v>501</v>
      </c>
      <c r="H14" s="102">
        <v>481</v>
      </c>
      <c r="I14" s="102">
        <v>466</v>
      </c>
      <c r="J14" s="102">
        <v>507</v>
      </c>
      <c r="K14" s="102">
        <v>509</v>
      </c>
      <c r="L14" s="102">
        <v>510</v>
      </c>
      <c r="M14" s="102">
        <v>524</v>
      </c>
      <c r="N14" s="102">
        <v>516</v>
      </c>
      <c r="O14" s="102">
        <v>508</v>
      </c>
      <c r="P14" s="102">
        <v>466</v>
      </c>
      <c r="Q14" s="102">
        <v>501</v>
      </c>
      <c r="R14" s="148">
        <v>474</v>
      </c>
      <c r="S14" s="159">
        <v>498</v>
      </c>
      <c r="T14" s="159">
        <v>513</v>
      </c>
      <c r="U14" s="159">
        <v>429</v>
      </c>
      <c r="V14" s="277">
        <v>476</v>
      </c>
    </row>
    <row r="15" spans="1:22" s="185" customFormat="1" ht="12" customHeight="1">
      <c r="A15" s="344"/>
      <c r="B15" s="101" t="s">
        <v>223</v>
      </c>
      <c r="C15" s="102">
        <v>265</v>
      </c>
      <c r="D15" s="102">
        <v>259</v>
      </c>
      <c r="E15" s="102">
        <v>246</v>
      </c>
      <c r="F15" s="102">
        <v>240</v>
      </c>
      <c r="G15" s="102">
        <v>235</v>
      </c>
      <c r="H15" s="102">
        <v>248</v>
      </c>
      <c r="I15" s="102">
        <v>226</v>
      </c>
      <c r="J15" s="102">
        <v>55</v>
      </c>
      <c r="K15" s="102">
        <v>218</v>
      </c>
      <c r="L15" s="102">
        <v>222</v>
      </c>
      <c r="M15" s="102">
        <v>219</v>
      </c>
      <c r="N15" s="102">
        <v>249</v>
      </c>
      <c r="O15" s="102">
        <v>251</v>
      </c>
      <c r="P15" s="102">
        <v>242</v>
      </c>
      <c r="Q15" s="102">
        <v>244</v>
      </c>
      <c r="R15" s="148">
        <v>245</v>
      </c>
      <c r="S15" s="159">
        <v>244</v>
      </c>
      <c r="T15" s="159">
        <v>245</v>
      </c>
      <c r="U15" s="159">
        <v>242</v>
      </c>
      <c r="V15" s="278">
        <v>127</v>
      </c>
    </row>
    <row r="16" spans="1:22" s="103" customFormat="1" ht="12" customHeight="1">
      <c r="A16" s="344"/>
      <c r="B16" s="101" t="s">
        <v>224</v>
      </c>
      <c r="C16" s="102">
        <v>151</v>
      </c>
      <c r="D16" s="102">
        <v>151</v>
      </c>
      <c r="E16" s="102">
        <v>150</v>
      </c>
      <c r="F16" s="102">
        <v>150</v>
      </c>
      <c r="G16" s="102">
        <v>150</v>
      </c>
      <c r="H16" s="102">
        <v>149</v>
      </c>
      <c r="I16" s="102">
        <v>149</v>
      </c>
      <c r="J16" s="102">
        <v>179</v>
      </c>
      <c r="K16" s="102">
        <v>184</v>
      </c>
      <c r="L16" s="102">
        <v>192</v>
      </c>
      <c r="M16" s="102">
        <v>192</v>
      </c>
      <c r="N16" s="102">
        <v>176</v>
      </c>
      <c r="O16" s="102">
        <v>178</v>
      </c>
      <c r="P16" s="102">
        <v>182</v>
      </c>
      <c r="Q16" s="102">
        <v>184</v>
      </c>
      <c r="R16" s="148">
        <v>179</v>
      </c>
      <c r="S16" s="159">
        <v>177</v>
      </c>
      <c r="T16" s="159">
        <v>178</v>
      </c>
      <c r="U16" s="159">
        <v>171</v>
      </c>
      <c r="V16" s="277">
        <v>167</v>
      </c>
    </row>
    <row r="17" spans="1:22" s="103" customFormat="1" ht="12" customHeight="1">
      <c r="A17" s="344"/>
      <c r="B17" s="101" t="s">
        <v>225</v>
      </c>
      <c r="C17" s="102">
        <v>390</v>
      </c>
      <c r="D17" s="102">
        <v>391</v>
      </c>
      <c r="E17" s="102">
        <v>381</v>
      </c>
      <c r="F17" s="102">
        <v>411</v>
      </c>
      <c r="G17" s="102">
        <v>403</v>
      </c>
      <c r="H17" s="102">
        <v>373</v>
      </c>
      <c r="I17" s="102">
        <v>352</v>
      </c>
      <c r="J17" s="102">
        <v>395</v>
      </c>
      <c r="K17" s="102">
        <v>407</v>
      </c>
      <c r="L17" s="102">
        <v>439</v>
      </c>
      <c r="M17" s="102">
        <v>452</v>
      </c>
      <c r="N17" s="102">
        <v>452</v>
      </c>
      <c r="O17" s="102">
        <v>487</v>
      </c>
      <c r="P17" s="102">
        <v>497</v>
      </c>
      <c r="Q17" s="102">
        <v>503</v>
      </c>
      <c r="R17" s="148">
        <v>488</v>
      </c>
      <c r="S17" s="159">
        <v>519</v>
      </c>
      <c r="T17" s="159">
        <v>524</v>
      </c>
      <c r="U17" s="159">
        <v>501</v>
      </c>
      <c r="V17" s="277">
        <v>491</v>
      </c>
    </row>
    <row r="18" spans="1:22" s="103" customFormat="1" ht="12" customHeight="1">
      <c r="A18" s="344"/>
      <c r="B18" s="101" t="s">
        <v>226</v>
      </c>
      <c r="C18" s="102">
        <v>114</v>
      </c>
      <c r="D18" s="102">
        <v>107</v>
      </c>
      <c r="E18" s="102">
        <v>101</v>
      </c>
      <c r="F18" s="102">
        <v>102</v>
      </c>
      <c r="G18" s="102">
        <v>112</v>
      </c>
      <c r="H18" s="102">
        <v>106</v>
      </c>
      <c r="I18" s="102">
        <v>101</v>
      </c>
      <c r="J18" s="102">
        <v>118</v>
      </c>
      <c r="K18" s="102">
        <v>114</v>
      </c>
      <c r="L18" s="102">
        <v>113</v>
      </c>
      <c r="M18" s="102">
        <v>109</v>
      </c>
      <c r="N18" s="102">
        <v>112</v>
      </c>
      <c r="O18" s="102">
        <v>113</v>
      </c>
      <c r="P18" s="102">
        <v>114</v>
      </c>
      <c r="Q18" s="102">
        <v>115</v>
      </c>
      <c r="R18" s="148">
        <v>112</v>
      </c>
      <c r="S18" s="159">
        <v>114</v>
      </c>
      <c r="T18" s="159">
        <v>116</v>
      </c>
      <c r="U18" s="159">
        <v>114</v>
      </c>
      <c r="V18" s="277">
        <v>114</v>
      </c>
    </row>
    <row r="19" spans="1:22" s="103" customFormat="1" ht="12" customHeight="1">
      <c r="A19" s="344"/>
      <c r="B19" s="111" t="s">
        <v>227</v>
      </c>
      <c r="C19" s="112">
        <v>2118</v>
      </c>
      <c r="D19" s="112">
        <v>2252</v>
      </c>
      <c r="E19" s="112">
        <v>2326</v>
      </c>
      <c r="F19" s="112">
        <v>2433</v>
      </c>
      <c r="G19" s="112">
        <v>2060</v>
      </c>
      <c r="H19" s="112">
        <v>2060</v>
      </c>
      <c r="I19" s="112">
        <v>1985</v>
      </c>
      <c r="J19" s="112">
        <v>2305</v>
      </c>
      <c r="K19" s="112">
        <v>2767</v>
      </c>
      <c r="L19" s="112">
        <v>3047</v>
      </c>
      <c r="M19" s="112">
        <v>3004</v>
      </c>
      <c r="N19" s="112">
        <v>3229</v>
      </c>
      <c r="O19" s="112">
        <v>3230</v>
      </c>
      <c r="P19" s="112">
        <v>3391</v>
      </c>
      <c r="Q19" s="112">
        <v>3398</v>
      </c>
      <c r="R19" s="149">
        <v>3350</v>
      </c>
      <c r="S19" s="186">
        <v>3300</v>
      </c>
      <c r="T19" s="186">
        <v>3437</v>
      </c>
      <c r="U19" s="186">
        <v>3289</v>
      </c>
      <c r="V19" s="186">
        <v>3250</v>
      </c>
    </row>
    <row r="20" spans="1:22" s="103" customFormat="1" ht="12" customHeight="1">
      <c r="A20" s="344"/>
      <c r="B20" s="101" t="s">
        <v>228</v>
      </c>
      <c r="C20" s="102">
        <v>3603</v>
      </c>
      <c r="D20" s="102">
        <v>3548</v>
      </c>
      <c r="E20" s="102">
        <v>3534</v>
      </c>
      <c r="F20" s="102">
        <v>3347</v>
      </c>
      <c r="G20" s="102">
        <v>3466</v>
      </c>
      <c r="H20" s="102">
        <v>3516</v>
      </c>
      <c r="I20" s="102">
        <v>3201</v>
      </c>
      <c r="J20" s="102">
        <v>3592</v>
      </c>
      <c r="K20" s="102">
        <v>3650</v>
      </c>
      <c r="L20" s="102">
        <v>3851</v>
      </c>
      <c r="M20" s="102">
        <v>4119</v>
      </c>
      <c r="N20" s="102">
        <v>4302</v>
      </c>
      <c r="O20" s="102">
        <v>4380</v>
      </c>
      <c r="P20" s="102">
        <v>4425</v>
      </c>
      <c r="Q20" s="102">
        <v>4490</v>
      </c>
      <c r="R20" s="148">
        <v>4310</v>
      </c>
      <c r="S20" s="159">
        <v>4280</v>
      </c>
      <c r="T20" s="159">
        <v>4230</v>
      </c>
      <c r="U20" s="159">
        <v>4050</v>
      </c>
      <c r="V20" s="277">
        <v>3935</v>
      </c>
    </row>
    <row r="21" spans="1:22" s="103" customFormat="1" ht="12" customHeight="1">
      <c r="A21" s="344"/>
      <c r="B21" s="101" t="s">
        <v>229</v>
      </c>
      <c r="C21" s="102">
        <v>629</v>
      </c>
      <c r="D21" s="102">
        <v>655</v>
      </c>
      <c r="E21" s="102">
        <v>623</v>
      </c>
      <c r="F21" s="102">
        <v>513</v>
      </c>
      <c r="G21" s="102">
        <v>512</v>
      </c>
      <c r="H21" s="102">
        <v>514</v>
      </c>
      <c r="I21" s="102">
        <v>506</v>
      </c>
      <c r="J21" s="102">
        <v>567</v>
      </c>
      <c r="K21" s="102">
        <v>524</v>
      </c>
      <c r="L21" s="102">
        <v>644</v>
      </c>
      <c r="M21" s="102">
        <v>647</v>
      </c>
      <c r="N21" s="102">
        <v>629</v>
      </c>
      <c r="O21" s="102">
        <v>637</v>
      </c>
      <c r="P21" s="102">
        <v>682</v>
      </c>
      <c r="Q21" s="102">
        <v>683</v>
      </c>
      <c r="R21" s="148">
        <v>673</v>
      </c>
      <c r="S21" s="159">
        <v>684</v>
      </c>
      <c r="T21" s="159">
        <v>674</v>
      </c>
      <c r="U21" s="159">
        <v>691</v>
      </c>
      <c r="V21" s="277">
        <v>675</v>
      </c>
    </row>
    <row r="22" spans="1:22" s="103" customFormat="1" ht="12" customHeight="1">
      <c r="A22" s="344"/>
      <c r="B22" s="101" t="s">
        <v>230</v>
      </c>
      <c r="C22" s="102">
        <v>175</v>
      </c>
      <c r="D22" s="102">
        <v>175</v>
      </c>
      <c r="E22" s="102">
        <v>169</v>
      </c>
      <c r="F22" s="102">
        <v>161</v>
      </c>
      <c r="G22" s="102">
        <v>163</v>
      </c>
      <c r="H22" s="102">
        <v>153</v>
      </c>
      <c r="I22" s="102">
        <v>143</v>
      </c>
      <c r="J22" s="102">
        <v>166</v>
      </c>
      <c r="K22" s="102">
        <v>167</v>
      </c>
      <c r="L22" s="102">
        <v>174</v>
      </c>
      <c r="M22" s="102">
        <v>174</v>
      </c>
      <c r="N22" s="102">
        <v>121</v>
      </c>
      <c r="O22" s="102">
        <v>106</v>
      </c>
      <c r="P22" s="102">
        <v>108</v>
      </c>
      <c r="Q22" s="102">
        <v>109</v>
      </c>
      <c r="R22" s="148">
        <v>106</v>
      </c>
      <c r="S22" s="159">
        <v>105</v>
      </c>
      <c r="T22" s="159">
        <v>106</v>
      </c>
      <c r="U22" s="159">
        <v>101</v>
      </c>
      <c r="V22" s="277">
        <v>99</v>
      </c>
    </row>
    <row r="23" spans="1:22" s="103" customFormat="1" ht="12" customHeight="1">
      <c r="A23" s="344"/>
      <c r="B23" s="101" t="s">
        <v>231</v>
      </c>
      <c r="C23" s="102">
        <v>354</v>
      </c>
      <c r="D23" s="102">
        <v>324</v>
      </c>
      <c r="E23" s="102">
        <v>289</v>
      </c>
      <c r="F23" s="102">
        <v>278</v>
      </c>
      <c r="G23" s="102">
        <v>277</v>
      </c>
      <c r="H23" s="102">
        <v>273</v>
      </c>
      <c r="I23" s="102">
        <v>254</v>
      </c>
      <c r="J23" s="102">
        <v>260</v>
      </c>
      <c r="K23" s="102">
        <v>276</v>
      </c>
      <c r="L23" s="102">
        <v>284</v>
      </c>
      <c r="M23" s="102">
        <v>301</v>
      </c>
      <c r="N23" s="102">
        <v>274</v>
      </c>
      <c r="O23" s="102">
        <v>449</v>
      </c>
      <c r="P23" s="102">
        <v>459</v>
      </c>
      <c r="Q23" s="102">
        <v>462</v>
      </c>
      <c r="R23" s="148">
        <v>449</v>
      </c>
      <c r="S23" s="159">
        <v>447</v>
      </c>
      <c r="T23" s="159">
        <v>452</v>
      </c>
      <c r="U23" s="159">
        <v>433</v>
      </c>
      <c r="V23" s="277">
        <v>424</v>
      </c>
    </row>
    <row r="24" spans="1:22" s="103" customFormat="1" ht="12" customHeight="1">
      <c r="A24" s="344"/>
      <c r="B24" s="101" t="s">
        <v>232</v>
      </c>
      <c r="C24" s="104">
        <v>4</v>
      </c>
      <c r="D24" s="104">
        <v>4</v>
      </c>
      <c r="E24" s="104">
        <v>3</v>
      </c>
      <c r="F24" s="104">
        <v>2</v>
      </c>
      <c r="G24" s="104">
        <v>2</v>
      </c>
      <c r="H24" s="104">
        <v>1</v>
      </c>
      <c r="I24" s="104">
        <v>1</v>
      </c>
      <c r="J24" s="104">
        <v>1</v>
      </c>
      <c r="K24" s="104">
        <v>1</v>
      </c>
      <c r="L24" s="104">
        <v>1</v>
      </c>
      <c r="M24" s="104">
        <v>1</v>
      </c>
      <c r="N24" s="104">
        <v>2</v>
      </c>
      <c r="O24" s="104">
        <v>2</v>
      </c>
      <c r="P24" s="104">
        <v>2</v>
      </c>
      <c r="Q24" s="104">
        <v>2</v>
      </c>
      <c r="R24" s="150">
        <v>2</v>
      </c>
      <c r="S24" s="159">
        <v>2</v>
      </c>
      <c r="T24" s="159">
        <v>2</v>
      </c>
      <c r="U24" s="159">
        <v>2</v>
      </c>
      <c r="V24" s="277">
        <v>2</v>
      </c>
    </row>
    <row r="25" spans="1:22" s="103" customFormat="1" ht="12" customHeight="1">
      <c r="A25" s="345"/>
      <c r="B25" s="107" t="s">
        <v>233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51">
        <v>0</v>
      </c>
      <c r="S25" s="159">
        <v>0</v>
      </c>
      <c r="T25" s="159">
        <v>0</v>
      </c>
      <c r="U25" s="159">
        <v>0</v>
      </c>
      <c r="V25" s="277">
        <v>0</v>
      </c>
    </row>
    <row r="26" spans="1:22" s="98" customFormat="1" ht="12" customHeight="1">
      <c r="A26" s="95"/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155"/>
    </row>
    <row r="27" spans="1:22" s="98" customFormat="1" ht="12" customHeight="1">
      <c r="A27" s="95"/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55"/>
    </row>
    <row r="28" spans="1:22" ht="12" customHeight="1">
      <c r="A28" s="346"/>
      <c r="B28" s="347"/>
      <c r="C28" s="341" t="s">
        <v>4</v>
      </c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</row>
    <row r="29" spans="1:22" ht="12" customHeight="1">
      <c r="A29" s="348"/>
      <c r="B29" s="349"/>
      <c r="C29" s="341" t="s">
        <v>203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</row>
    <row r="30" spans="1:22" ht="12" customHeight="1">
      <c r="A30" s="350"/>
      <c r="B30" s="351"/>
      <c r="C30" s="341" t="s">
        <v>3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</row>
    <row r="31" spans="1:22" s="94" customFormat="1" ht="12" customHeight="1">
      <c r="A31" s="93" t="s">
        <v>170</v>
      </c>
      <c r="B31" s="93" t="s">
        <v>98</v>
      </c>
      <c r="C31" s="161">
        <v>2000</v>
      </c>
      <c r="D31" s="161">
        <v>2001</v>
      </c>
      <c r="E31" s="161">
        <v>2002</v>
      </c>
      <c r="F31" s="161">
        <v>2003</v>
      </c>
      <c r="G31" s="161">
        <v>2004</v>
      </c>
      <c r="H31" s="161">
        <v>2005</v>
      </c>
      <c r="I31" s="161">
        <v>2006</v>
      </c>
      <c r="J31" s="161">
        <v>2007</v>
      </c>
      <c r="K31" s="161">
        <v>2008</v>
      </c>
      <c r="L31" s="161">
        <v>2009</v>
      </c>
      <c r="M31" s="161">
        <v>2010</v>
      </c>
      <c r="N31" s="161">
        <v>2011</v>
      </c>
      <c r="O31" s="161">
        <v>2012</v>
      </c>
      <c r="P31" s="161">
        <v>2013</v>
      </c>
      <c r="Q31" s="161">
        <v>2014</v>
      </c>
      <c r="R31" s="162">
        <v>2015</v>
      </c>
      <c r="S31" s="187">
        <v>2016</v>
      </c>
      <c r="T31" s="189">
        <v>2017</v>
      </c>
      <c r="U31" s="188">
        <v>2018</v>
      </c>
      <c r="V31" s="188">
        <v>2019</v>
      </c>
    </row>
    <row r="32" spans="1:22" s="100" customFormat="1" ht="12" customHeight="1">
      <c r="A32" s="343" t="s">
        <v>205</v>
      </c>
      <c r="B32" s="105" t="s">
        <v>99</v>
      </c>
      <c r="C32" s="85">
        <f t="shared" ref="C32:V32" si="1">C33+C34+C35+C36+C37+C38+C39+C40+C41+C42+C43+C44+C45</f>
        <v>47228</v>
      </c>
      <c r="D32" s="85">
        <f t="shared" si="1"/>
        <v>48194</v>
      </c>
      <c r="E32" s="85">
        <f t="shared" si="1"/>
        <v>47848</v>
      </c>
      <c r="F32" s="85">
        <f t="shared" si="1"/>
        <v>48148</v>
      </c>
      <c r="G32" s="85">
        <f t="shared" si="1"/>
        <v>46137</v>
      </c>
      <c r="H32" s="85">
        <f t="shared" si="1"/>
        <v>45815</v>
      </c>
      <c r="I32" s="85">
        <f t="shared" si="1"/>
        <v>44853</v>
      </c>
      <c r="J32" s="85">
        <f t="shared" si="1"/>
        <v>44382</v>
      </c>
      <c r="K32" s="85">
        <f t="shared" si="1"/>
        <v>45053</v>
      </c>
      <c r="L32" s="85">
        <f t="shared" si="1"/>
        <v>44380</v>
      </c>
      <c r="M32" s="85">
        <f t="shared" si="1"/>
        <v>45632</v>
      </c>
      <c r="N32" s="85">
        <f t="shared" si="1"/>
        <v>41971</v>
      </c>
      <c r="O32" s="85">
        <f t="shared" si="1"/>
        <v>42142</v>
      </c>
      <c r="P32" s="85">
        <f t="shared" si="1"/>
        <v>48035</v>
      </c>
      <c r="Q32" s="85">
        <f t="shared" si="1"/>
        <v>48294</v>
      </c>
      <c r="R32" s="85">
        <f t="shared" si="1"/>
        <v>49584</v>
      </c>
      <c r="S32" s="85">
        <f t="shared" si="1"/>
        <v>48573</v>
      </c>
      <c r="T32" s="85">
        <f t="shared" si="1"/>
        <v>49456</v>
      </c>
      <c r="U32" s="85">
        <f t="shared" si="1"/>
        <v>46901</v>
      </c>
      <c r="V32" s="85">
        <f t="shared" si="1"/>
        <v>44863</v>
      </c>
    </row>
    <row r="33" spans="1:22" s="103" customFormat="1" ht="12" customHeight="1">
      <c r="A33" s="344"/>
      <c r="B33" s="101" t="s">
        <v>221</v>
      </c>
      <c r="C33" s="102">
        <v>1148</v>
      </c>
      <c r="D33" s="102">
        <v>1146</v>
      </c>
      <c r="E33" s="102">
        <v>1160</v>
      </c>
      <c r="F33" s="102">
        <v>944</v>
      </c>
      <c r="G33" s="102">
        <v>897</v>
      </c>
      <c r="H33" s="102">
        <v>877</v>
      </c>
      <c r="I33" s="102">
        <v>858</v>
      </c>
      <c r="J33" s="102">
        <v>891</v>
      </c>
      <c r="K33" s="102">
        <v>696</v>
      </c>
      <c r="L33" s="102">
        <v>681</v>
      </c>
      <c r="M33" s="102">
        <v>666</v>
      </c>
      <c r="N33" s="102">
        <v>666</v>
      </c>
      <c r="O33" s="102">
        <v>665</v>
      </c>
      <c r="P33" s="102">
        <v>759</v>
      </c>
      <c r="Q33" s="102">
        <v>764</v>
      </c>
      <c r="R33" s="148">
        <v>784</v>
      </c>
      <c r="S33" s="159">
        <v>767</v>
      </c>
      <c r="T33" s="159">
        <v>781</v>
      </c>
      <c r="U33" s="159">
        <v>741</v>
      </c>
      <c r="V33" s="159">
        <v>709</v>
      </c>
    </row>
    <row r="34" spans="1:22" s="103" customFormat="1" ht="12" customHeight="1">
      <c r="A34" s="344"/>
      <c r="B34" s="101" t="s">
        <v>222</v>
      </c>
      <c r="C34" s="102">
        <v>1499</v>
      </c>
      <c r="D34" s="102">
        <v>1511</v>
      </c>
      <c r="E34" s="102">
        <v>1512</v>
      </c>
      <c r="F34" s="102">
        <v>1508</v>
      </c>
      <c r="G34" s="102">
        <v>1473</v>
      </c>
      <c r="H34" s="102">
        <v>1444</v>
      </c>
      <c r="I34" s="102">
        <v>1460</v>
      </c>
      <c r="J34" s="102">
        <v>1430</v>
      </c>
      <c r="K34" s="102">
        <v>1448</v>
      </c>
      <c r="L34" s="102">
        <v>1423</v>
      </c>
      <c r="M34" s="102">
        <v>1350</v>
      </c>
      <c r="N34" s="102">
        <v>1168</v>
      </c>
      <c r="O34" s="102">
        <v>1166</v>
      </c>
      <c r="P34" s="102">
        <v>1170</v>
      </c>
      <c r="Q34" s="102">
        <v>1400</v>
      </c>
      <c r="R34" s="148">
        <v>1540</v>
      </c>
      <c r="S34" s="159">
        <v>1630</v>
      </c>
      <c r="T34" s="159">
        <v>1680</v>
      </c>
      <c r="U34" s="159">
        <v>1460</v>
      </c>
      <c r="V34" s="159">
        <v>1590</v>
      </c>
    </row>
    <row r="35" spans="1:22" s="103" customFormat="1" ht="12" customHeight="1">
      <c r="A35" s="344"/>
      <c r="B35" s="101" t="s">
        <v>223</v>
      </c>
      <c r="C35" s="102">
        <v>753</v>
      </c>
      <c r="D35" s="102">
        <v>752</v>
      </c>
      <c r="E35" s="102">
        <v>750</v>
      </c>
      <c r="F35" s="102">
        <v>837</v>
      </c>
      <c r="G35" s="102">
        <v>852</v>
      </c>
      <c r="H35" s="102">
        <v>880</v>
      </c>
      <c r="I35" s="102">
        <v>884</v>
      </c>
      <c r="J35" s="102">
        <v>832</v>
      </c>
      <c r="K35" s="102">
        <v>841</v>
      </c>
      <c r="L35" s="102">
        <v>821</v>
      </c>
      <c r="M35" s="102">
        <v>804</v>
      </c>
      <c r="N35" s="102">
        <v>817</v>
      </c>
      <c r="O35" s="102">
        <v>707</v>
      </c>
      <c r="P35" s="102">
        <v>689</v>
      </c>
      <c r="Q35" s="102">
        <v>620</v>
      </c>
      <c r="R35" s="148">
        <v>723</v>
      </c>
      <c r="S35" s="159">
        <v>748</v>
      </c>
      <c r="T35" s="159">
        <v>752</v>
      </c>
      <c r="U35" s="159">
        <v>741</v>
      </c>
      <c r="V35" s="159">
        <v>731</v>
      </c>
    </row>
    <row r="36" spans="1:22" s="103" customFormat="1" ht="12" customHeight="1">
      <c r="A36" s="344"/>
      <c r="B36" s="101" t="s">
        <v>224</v>
      </c>
      <c r="C36" s="102">
        <v>2017</v>
      </c>
      <c r="D36" s="102">
        <v>2005</v>
      </c>
      <c r="E36" s="102">
        <v>1980</v>
      </c>
      <c r="F36" s="102">
        <v>1965</v>
      </c>
      <c r="G36" s="102">
        <v>1960</v>
      </c>
      <c r="H36" s="102">
        <v>1942</v>
      </c>
      <c r="I36" s="102">
        <v>1935</v>
      </c>
      <c r="J36" s="102">
        <v>1946</v>
      </c>
      <c r="K36" s="102">
        <v>1980</v>
      </c>
      <c r="L36" s="102">
        <v>1998</v>
      </c>
      <c r="M36" s="102">
        <v>2061</v>
      </c>
      <c r="N36" s="102">
        <v>1885</v>
      </c>
      <c r="O36" s="102">
        <v>1882</v>
      </c>
      <c r="P36" s="102">
        <v>2149</v>
      </c>
      <c r="Q36" s="102">
        <v>2162</v>
      </c>
      <c r="R36" s="148">
        <v>2218</v>
      </c>
      <c r="S36" s="159">
        <v>2170</v>
      </c>
      <c r="T36" s="159">
        <v>2209</v>
      </c>
      <c r="U36" s="159">
        <v>2095</v>
      </c>
      <c r="V36" s="159">
        <v>2004</v>
      </c>
    </row>
    <row r="37" spans="1:22" s="103" customFormat="1" ht="12" customHeight="1">
      <c r="A37" s="344"/>
      <c r="B37" s="101" t="s">
        <v>225</v>
      </c>
      <c r="C37" s="102">
        <v>4112</v>
      </c>
      <c r="D37" s="102">
        <v>4178</v>
      </c>
      <c r="E37" s="102">
        <v>4217</v>
      </c>
      <c r="F37" s="102">
        <v>4338</v>
      </c>
      <c r="G37" s="102">
        <v>4482</v>
      </c>
      <c r="H37" s="102">
        <v>4499</v>
      </c>
      <c r="I37" s="102">
        <v>4509</v>
      </c>
      <c r="J37" s="102">
        <v>4505</v>
      </c>
      <c r="K37" s="102">
        <v>4669</v>
      </c>
      <c r="L37" s="102">
        <v>4657</v>
      </c>
      <c r="M37" s="102">
        <v>4814</v>
      </c>
      <c r="N37" s="102">
        <v>4141</v>
      </c>
      <c r="O37" s="102">
        <v>4205</v>
      </c>
      <c r="P37" s="102">
        <v>4600</v>
      </c>
      <c r="Q37" s="102">
        <v>4600</v>
      </c>
      <c r="R37" s="148">
        <v>5155</v>
      </c>
      <c r="S37" s="159">
        <v>4650</v>
      </c>
      <c r="T37" s="159">
        <v>4680</v>
      </c>
      <c r="U37" s="159">
        <v>4535</v>
      </c>
      <c r="V37" s="159">
        <v>4320</v>
      </c>
    </row>
    <row r="38" spans="1:22" s="103" customFormat="1" ht="12" customHeight="1">
      <c r="A38" s="344"/>
      <c r="B38" s="101" t="s">
        <v>226</v>
      </c>
      <c r="C38" s="102">
        <v>2164</v>
      </c>
      <c r="D38" s="102">
        <v>2202</v>
      </c>
      <c r="E38" s="102">
        <v>2271</v>
      </c>
      <c r="F38" s="102">
        <v>2282</v>
      </c>
      <c r="G38" s="102">
        <v>2048</v>
      </c>
      <c r="H38" s="102">
        <v>2024</v>
      </c>
      <c r="I38" s="102">
        <v>2185</v>
      </c>
      <c r="J38" s="102">
        <v>2154</v>
      </c>
      <c r="K38" s="102">
        <v>2204</v>
      </c>
      <c r="L38" s="102">
        <v>2254</v>
      </c>
      <c r="M38" s="102">
        <v>1617</v>
      </c>
      <c r="N38" s="102">
        <v>1585</v>
      </c>
      <c r="O38" s="102">
        <v>1559</v>
      </c>
      <c r="P38" s="102">
        <v>1723</v>
      </c>
      <c r="Q38" s="102">
        <v>1745</v>
      </c>
      <c r="R38" s="148">
        <v>1848</v>
      </c>
      <c r="S38" s="159">
        <v>1851</v>
      </c>
      <c r="T38" s="159">
        <v>1886</v>
      </c>
      <c r="U38" s="159">
        <v>1833</v>
      </c>
      <c r="V38" s="159">
        <v>1800</v>
      </c>
    </row>
    <row r="39" spans="1:22" s="103" customFormat="1" ht="12" customHeight="1">
      <c r="A39" s="344"/>
      <c r="B39" s="111" t="s">
        <v>227</v>
      </c>
      <c r="C39" s="112">
        <v>3741</v>
      </c>
      <c r="D39" s="112">
        <v>3954</v>
      </c>
      <c r="E39" s="112">
        <v>4018</v>
      </c>
      <c r="F39" s="112">
        <v>4549</v>
      </c>
      <c r="G39" s="112">
        <v>4146</v>
      </c>
      <c r="H39" s="112">
        <v>4287</v>
      </c>
      <c r="I39" s="112">
        <v>4354</v>
      </c>
      <c r="J39" s="112">
        <v>4375</v>
      </c>
      <c r="K39" s="112">
        <v>4817</v>
      </c>
      <c r="L39" s="112">
        <v>4741</v>
      </c>
      <c r="M39" s="112">
        <v>5139</v>
      </c>
      <c r="N39" s="112">
        <v>4702</v>
      </c>
      <c r="O39" s="112">
        <v>5102</v>
      </c>
      <c r="P39" s="112">
        <v>5705</v>
      </c>
      <c r="Q39" s="112">
        <v>5699</v>
      </c>
      <c r="R39" s="149">
        <v>5744</v>
      </c>
      <c r="S39" s="160">
        <v>5607</v>
      </c>
      <c r="T39" s="186">
        <v>5623</v>
      </c>
      <c r="U39" s="186">
        <v>5410</v>
      </c>
      <c r="V39" s="186">
        <v>5155</v>
      </c>
    </row>
    <row r="40" spans="1:22" s="103" customFormat="1" ht="12" customHeight="1">
      <c r="A40" s="344"/>
      <c r="B40" s="101" t="s">
        <v>228</v>
      </c>
      <c r="C40" s="102">
        <v>20674</v>
      </c>
      <c r="D40" s="102">
        <v>20524</v>
      </c>
      <c r="E40" s="102">
        <v>20392</v>
      </c>
      <c r="F40" s="102">
        <v>20756</v>
      </c>
      <c r="G40" s="102">
        <v>19284</v>
      </c>
      <c r="H40" s="102">
        <v>19096</v>
      </c>
      <c r="I40" s="102">
        <v>18240</v>
      </c>
      <c r="J40" s="102">
        <v>17785</v>
      </c>
      <c r="K40" s="102">
        <v>17886</v>
      </c>
      <c r="L40" s="102">
        <v>17525</v>
      </c>
      <c r="M40" s="102">
        <v>18764</v>
      </c>
      <c r="N40" s="102">
        <v>16946</v>
      </c>
      <c r="O40" s="102">
        <v>16460</v>
      </c>
      <c r="P40" s="102">
        <v>20140</v>
      </c>
      <c r="Q40" s="102">
        <v>20150</v>
      </c>
      <c r="R40" s="148">
        <v>20270</v>
      </c>
      <c r="S40" s="159">
        <v>19775</v>
      </c>
      <c r="T40" s="159">
        <v>20630</v>
      </c>
      <c r="U40" s="159">
        <v>19840</v>
      </c>
      <c r="V40" s="159">
        <v>18910</v>
      </c>
    </row>
    <row r="41" spans="1:22" s="103" customFormat="1" ht="12" customHeight="1">
      <c r="A41" s="344"/>
      <c r="B41" s="101" t="s">
        <v>229</v>
      </c>
      <c r="C41" s="102">
        <v>3221</v>
      </c>
      <c r="D41" s="102">
        <v>3201</v>
      </c>
      <c r="E41" s="102">
        <v>3067</v>
      </c>
      <c r="F41" s="102">
        <v>3383</v>
      </c>
      <c r="G41" s="102">
        <v>3220</v>
      </c>
      <c r="H41" s="102">
        <v>3370</v>
      </c>
      <c r="I41" s="102">
        <v>3305</v>
      </c>
      <c r="J41" s="102">
        <v>3234</v>
      </c>
      <c r="K41" s="102">
        <v>3275</v>
      </c>
      <c r="L41" s="102">
        <v>3222</v>
      </c>
      <c r="M41" s="102">
        <v>3275</v>
      </c>
      <c r="N41" s="102">
        <v>3187</v>
      </c>
      <c r="O41" s="102">
        <v>3238</v>
      </c>
      <c r="P41" s="102">
        <v>3510</v>
      </c>
      <c r="Q41" s="102">
        <v>3544</v>
      </c>
      <c r="R41" s="148">
        <v>3570</v>
      </c>
      <c r="S41" s="159">
        <v>3709</v>
      </c>
      <c r="T41" s="159">
        <v>3488</v>
      </c>
      <c r="U41" s="159">
        <v>3059</v>
      </c>
      <c r="V41" s="159">
        <v>3020</v>
      </c>
    </row>
    <row r="42" spans="1:22" s="103" customFormat="1" ht="12" customHeight="1">
      <c r="A42" s="344"/>
      <c r="B42" s="101" t="s">
        <v>230</v>
      </c>
      <c r="C42" s="102">
        <v>1743</v>
      </c>
      <c r="D42" s="102">
        <v>1735</v>
      </c>
      <c r="E42" s="102">
        <v>1699</v>
      </c>
      <c r="F42" s="102">
        <v>1507</v>
      </c>
      <c r="G42" s="102">
        <v>1579</v>
      </c>
      <c r="H42" s="102">
        <v>1538</v>
      </c>
      <c r="I42" s="102">
        <v>1563</v>
      </c>
      <c r="J42" s="102">
        <v>1526</v>
      </c>
      <c r="K42" s="102">
        <v>1542</v>
      </c>
      <c r="L42" s="102">
        <v>1517</v>
      </c>
      <c r="M42" s="102">
        <v>1566</v>
      </c>
      <c r="N42" s="102">
        <v>1400</v>
      </c>
      <c r="O42" s="102">
        <v>1368</v>
      </c>
      <c r="P42" s="102">
        <v>1512</v>
      </c>
      <c r="Q42" s="102">
        <v>1521</v>
      </c>
      <c r="R42" s="148">
        <v>1560</v>
      </c>
      <c r="S42" s="159">
        <v>1527</v>
      </c>
      <c r="T42" s="159">
        <v>1555</v>
      </c>
      <c r="U42" s="159">
        <v>1474</v>
      </c>
      <c r="V42" s="159">
        <v>1410</v>
      </c>
    </row>
    <row r="43" spans="1:22" s="103" customFormat="1" ht="12" customHeight="1">
      <c r="A43" s="344"/>
      <c r="B43" s="101" t="s">
        <v>231</v>
      </c>
      <c r="C43" s="102">
        <v>5106</v>
      </c>
      <c r="D43" s="102">
        <v>6039</v>
      </c>
      <c r="E43" s="102">
        <v>5906</v>
      </c>
      <c r="F43" s="102">
        <v>5304</v>
      </c>
      <c r="G43" s="102">
        <v>5468</v>
      </c>
      <c r="H43" s="102">
        <v>5220</v>
      </c>
      <c r="I43" s="102">
        <v>4906</v>
      </c>
      <c r="J43" s="102">
        <v>5101</v>
      </c>
      <c r="K43" s="102">
        <v>5111</v>
      </c>
      <c r="L43" s="102">
        <v>5000</v>
      </c>
      <c r="M43" s="102">
        <v>5048</v>
      </c>
      <c r="N43" s="102">
        <v>4920</v>
      </c>
      <c r="O43" s="102">
        <v>5244</v>
      </c>
      <c r="P43" s="102">
        <v>5493</v>
      </c>
      <c r="Q43" s="102">
        <v>5500</v>
      </c>
      <c r="R43" s="148">
        <v>5530</v>
      </c>
      <c r="S43" s="159">
        <v>5510</v>
      </c>
      <c r="T43" s="159">
        <v>5531</v>
      </c>
      <c r="U43" s="159">
        <v>5139</v>
      </c>
      <c r="V43" s="159">
        <v>4662</v>
      </c>
    </row>
    <row r="44" spans="1:22" s="103" customFormat="1" ht="12" customHeight="1">
      <c r="A44" s="344"/>
      <c r="B44" s="101" t="s">
        <v>232</v>
      </c>
      <c r="C44" s="104">
        <v>912</v>
      </c>
      <c r="D44" s="104">
        <v>849</v>
      </c>
      <c r="E44" s="104">
        <v>783</v>
      </c>
      <c r="F44" s="104">
        <v>697</v>
      </c>
      <c r="G44" s="104">
        <v>650</v>
      </c>
      <c r="H44" s="104">
        <v>565</v>
      </c>
      <c r="I44" s="104">
        <v>583</v>
      </c>
      <c r="J44" s="104">
        <v>537</v>
      </c>
      <c r="K44" s="104">
        <v>513</v>
      </c>
      <c r="L44" s="104">
        <v>474</v>
      </c>
      <c r="M44" s="104">
        <v>464</v>
      </c>
      <c r="N44" s="104">
        <v>464</v>
      </c>
      <c r="O44" s="104">
        <v>463</v>
      </c>
      <c r="P44" s="104">
        <v>529</v>
      </c>
      <c r="Q44" s="104">
        <v>532</v>
      </c>
      <c r="R44" s="150">
        <v>546</v>
      </c>
      <c r="S44" s="159">
        <v>534</v>
      </c>
      <c r="T44" s="159">
        <v>544</v>
      </c>
      <c r="U44" s="159">
        <v>516</v>
      </c>
      <c r="V44" s="159">
        <v>494</v>
      </c>
    </row>
    <row r="45" spans="1:22" s="103" customFormat="1" ht="12" customHeight="1">
      <c r="A45" s="345"/>
      <c r="B45" s="107" t="s">
        <v>233</v>
      </c>
      <c r="C45" s="108">
        <v>138</v>
      </c>
      <c r="D45" s="108">
        <v>98</v>
      </c>
      <c r="E45" s="108">
        <v>93</v>
      </c>
      <c r="F45" s="108">
        <v>78</v>
      </c>
      <c r="G45" s="108">
        <v>78</v>
      </c>
      <c r="H45" s="108">
        <v>73</v>
      </c>
      <c r="I45" s="108">
        <v>71</v>
      </c>
      <c r="J45" s="108">
        <v>66</v>
      </c>
      <c r="K45" s="108">
        <v>71</v>
      </c>
      <c r="L45" s="108">
        <v>67</v>
      </c>
      <c r="M45" s="108">
        <v>64</v>
      </c>
      <c r="N45" s="108">
        <v>90</v>
      </c>
      <c r="O45" s="108">
        <v>83</v>
      </c>
      <c r="P45" s="108">
        <v>56</v>
      </c>
      <c r="Q45" s="108">
        <v>57</v>
      </c>
      <c r="R45" s="151">
        <v>96</v>
      </c>
      <c r="S45" s="159">
        <v>95</v>
      </c>
      <c r="T45" s="159">
        <v>97</v>
      </c>
      <c r="U45" s="159">
        <v>58</v>
      </c>
      <c r="V45" s="159">
        <v>58</v>
      </c>
    </row>
    <row r="46" spans="1:22" s="98" customFormat="1" ht="12" customHeight="1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55"/>
    </row>
    <row r="47" spans="1:22" s="98" customFormat="1" ht="12" customHeight="1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55"/>
    </row>
    <row r="48" spans="1:22" ht="12" customHeight="1">
      <c r="A48" s="346"/>
      <c r="B48" s="347"/>
      <c r="C48" s="341" t="s">
        <v>4</v>
      </c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</row>
    <row r="49" spans="1:22" ht="12" customHeight="1">
      <c r="A49" s="348"/>
      <c r="B49" s="349"/>
      <c r="C49" s="341" t="s">
        <v>203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</row>
    <row r="50" spans="1:22" ht="12" customHeight="1">
      <c r="A50" s="350"/>
      <c r="B50" s="351"/>
      <c r="C50" s="341" t="s">
        <v>3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</row>
    <row r="51" spans="1:22" s="94" customFormat="1" ht="12" customHeight="1">
      <c r="A51" s="93" t="s">
        <v>170</v>
      </c>
      <c r="B51" s="93" t="s">
        <v>98</v>
      </c>
      <c r="C51" s="161">
        <v>2000</v>
      </c>
      <c r="D51" s="161">
        <v>2001</v>
      </c>
      <c r="E51" s="161">
        <v>2002</v>
      </c>
      <c r="F51" s="161">
        <v>2003</v>
      </c>
      <c r="G51" s="161">
        <v>2004</v>
      </c>
      <c r="H51" s="161">
        <v>2005</v>
      </c>
      <c r="I51" s="161">
        <v>2006</v>
      </c>
      <c r="J51" s="161">
        <v>2007</v>
      </c>
      <c r="K51" s="161">
        <v>2008</v>
      </c>
      <c r="L51" s="161">
        <v>2009</v>
      </c>
      <c r="M51" s="161">
        <v>2010</v>
      </c>
      <c r="N51" s="161">
        <v>2011</v>
      </c>
      <c r="O51" s="161">
        <v>2012</v>
      </c>
      <c r="P51" s="161">
        <v>2013</v>
      </c>
      <c r="Q51" s="161">
        <v>2014</v>
      </c>
      <c r="R51" s="162">
        <v>2015</v>
      </c>
      <c r="S51" s="187">
        <v>2016</v>
      </c>
      <c r="T51" s="189">
        <v>2017</v>
      </c>
      <c r="U51" s="188">
        <v>2018</v>
      </c>
      <c r="V51" s="188">
        <v>2019</v>
      </c>
    </row>
    <row r="52" spans="1:22" s="100" customFormat="1" ht="12" customHeight="1">
      <c r="A52" s="343" t="s">
        <v>206</v>
      </c>
      <c r="B52" s="105" t="s">
        <v>99</v>
      </c>
      <c r="C52" s="85">
        <f t="shared" ref="C52:V52" si="2">C53+C54+C55+C56+C57+C58+C59+C60+C61+C62+C63+C64+C65</f>
        <v>21665</v>
      </c>
      <c r="D52" s="85">
        <f t="shared" si="2"/>
        <v>22098</v>
      </c>
      <c r="E52" s="85">
        <f t="shared" si="2"/>
        <v>22213</v>
      </c>
      <c r="F52" s="85">
        <f t="shared" si="2"/>
        <v>21087</v>
      </c>
      <c r="G52" s="85">
        <f t="shared" si="2"/>
        <v>20229</v>
      </c>
      <c r="H52" s="85">
        <f t="shared" si="2"/>
        <v>20321</v>
      </c>
      <c r="I52" s="85">
        <f t="shared" si="2"/>
        <v>19361</v>
      </c>
      <c r="J52" s="85">
        <f t="shared" si="2"/>
        <v>20080</v>
      </c>
      <c r="K52" s="85">
        <f t="shared" si="2"/>
        <v>20280</v>
      </c>
      <c r="L52" s="85">
        <f t="shared" si="2"/>
        <v>21637</v>
      </c>
      <c r="M52" s="85">
        <f t="shared" si="2"/>
        <v>21378</v>
      </c>
      <c r="N52" s="85">
        <f t="shared" si="2"/>
        <v>19525</v>
      </c>
      <c r="O52" s="85">
        <f t="shared" si="2"/>
        <v>23603</v>
      </c>
      <c r="P52" s="85">
        <f t="shared" si="2"/>
        <v>24972</v>
      </c>
      <c r="Q52" s="85">
        <f t="shared" si="2"/>
        <v>25533</v>
      </c>
      <c r="R52" s="85">
        <f t="shared" si="2"/>
        <v>24794</v>
      </c>
      <c r="S52" s="85">
        <f t="shared" si="2"/>
        <v>25667</v>
      </c>
      <c r="T52" s="85">
        <f t="shared" si="2"/>
        <v>25127</v>
      </c>
      <c r="U52" s="85">
        <f t="shared" si="2"/>
        <v>23808</v>
      </c>
      <c r="V52" s="85">
        <f t="shared" si="2"/>
        <v>25347</v>
      </c>
    </row>
    <row r="53" spans="1:22" s="103" customFormat="1" ht="12" customHeight="1">
      <c r="A53" s="344"/>
      <c r="B53" s="101" t="s">
        <v>221</v>
      </c>
      <c r="C53" s="102">
        <v>5</v>
      </c>
      <c r="D53" s="102">
        <v>6</v>
      </c>
      <c r="E53" s="102">
        <v>8</v>
      </c>
      <c r="F53" s="102">
        <v>10</v>
      </c>
      <c r="G53" s="102">
        <v>11</v>
      </c>
      <c r="H53" s="102">
        <v>13</v>
      </c>
      <c r="I53" s="102">
        <v>17</v>
      </c>
      <c r="J53" s="102">
        <v>22</v>
      </c>
      <c r="K53" s="102">
        <v>28</v>
      </c>
      <c r="L53" s="102">
        <v>35</v>
      </c>
      <c r="M53" s="102">
        <v>45</v>
      </c>
      <c r="N53" s="102">
        <v>41</v>
      </c>
      <c r="O53" s="102">
        <v>49</v>
      </c>
      <c r="P53" s="102">
        <v>52</v>
      </c>
      <c r="Q53" s="102">
        <v>53</v>
      </c>
      <c r="R53" s="148">
        <v>51</v>
      </c>
      <c r="S53" s="159">
        <v>53</v>
      </c>
      <c r="T53" s="159">
        <v>52</v>
      </c>
      <c r="U53" s="159">
        <v>49</v>
      </c>
      <c r="V53" s="159">
        <v>52</v>
      </c>
    </row>
    <row r="54" spans="1:22" s="103" customFormat="1" ht="12" customHeight="1">
      <c r="A54" s="344"/>
      <c r="B54" s="101" t="s">
        <v>222</v>
      </c>
      <c r="C54" s="102">
        <v>702</v>
      </c>
      <c r="D54" s="102">
        <v>727</v>
      </c>
      <c r="E54" s="102">
        <v>733</v>
      </c>
      <c r="F54" s="102">
        <v>754</v>
      </c>
      <c r="G54" s="102">
        <v>725</v>
      </c>
      <c r="H54" s="102">
        <v>699</v>
      </c>
      <c r="I54" s="102">
        <v>659</v>
      </c>
      <c r="J54" s="102">
        <v>629</v>
      </c>
      <c r="K54" s="102">
        <v>560</v>
      </c>
      <c r="L54" s="102">
        <v>537</v>
      </c>
      <c r="M54" s="102">
        <v>495</v>
      </c>
      <c r="N54" s="102">
        <v>451</v>
      </c>
      <c r="O54" s="102">
        <v>500</v>
      </c>
      <c r="P54" s="102">
        <v>500</v>
      </c>
      <c r="Q54" s="102">
        <v>490</v>
      </c>
      <c r="R54" s="148">
        <v>490</v>
      </c>
      <c r="S54" s="159">
        <v>342</v>
      </c>
      <c r="T54" s="159">
        <v>412</v>
      </c>
      <c r="U54" s="159">
        <v>521</v>
      </c>
      <c r="V54" s="159">
        <v>324</v>
      </c>
    </row>
    <row r="55" spans="1:22" s="103" customFormat="1" ht="12" customHeight="1">
      <c r="A55" s="344"/>
      <c r="B55" s="101" t="s">
        <v>223</v>
      </c>
      <c r="C55" s="102">
        <v>153</v>
      </c>
      <c r="D55" s="102">
        <v>142</v>
      </c>
      <c r="E55" s="102">
        <v>131</v>
      </c>
      <c r="F55" s="102">
        <v>120</v>
      </c>
      <c r="G55" s="102">
        <v>124</v>
      </c>
      <c r="H55" s="102">
        <v>119</v>
      </c>
      <c r="I55" s="102">
        <v>111</v>
      </c>
      <c r="J55" s="102">
        <v>106</v>
      </c>
      <c r="K55" s="102">
        <v>98</v>
      </c>
      <c r="L55" s="102">
        <v>96</v>
      </c>
      <c r="M55" s="102">
        <v>89</v>
      </c>
      <c r="N55" s="102">
        <v>81</v>
      </c>
      <c r="O55" s="102">
        <v>97</v>
      </c>
      <c r="P55" s="102">
        <v>103</v>
      </c>
      <c r="Q55" s="102">
        <v>105</v>
      </c>
      <c r="R55" s="148">
        <v>102</v>
      </c>
      <c r="S55" s="159">
        <v>104</v>
      </c>
      <c r="T55" s="159">
        <v>102</v>
      </c>
      <c r="U55" s="159">
        <v>96</v>
      </c>
      <c r="V55" s="159">
        <v>102</v>
      </c>
    </row>
    <row r="56" spans="1:22" s="103" customFormat="1" ht="12" customHeight="1">
      <c r="A56" s="344"/>
      <c r="B56" s="101" t="s">
        <v>224</v>
      </c>
      <c r="C56" s="102">
        <v>1260</v>
      </c>
      <c r="D56" s="102">
        <v>1233</v>
      </c>
      <c r="E56" s="102">
        <v>1203</v>
      </c>
      <c r="F56" s="102">
        <v>1181</v>
      </c>
      <c r="G56" s="102">
        <v>1159</v>
      </c>
      <c r="H56" s="102">
        <v>1145</v>
      </c>
      <c r="I56" s="102">
        <v>1129</v>
      </c>
      <c r="J56" s="102">
        <v>1166</v>
      </c>
      <c r="K56" s="102">
        <v>1190</v>
      </c>
      <c r="L56" s="102">
        <v>1241</v>
      </c>
      <c r="M56" s="102">
        <v>1256</v>
      </c>
      <c r="N56" s="102">
        <v>1144</v>
      </c>
      <c r="O56" s="102">
        <v>1366</v>
      </c>
      <c r="P56" s="102">
        <v>1446</v>
      </c>
      <c r="Q56" s="102">
        <v>1478</v>
      </c>
      <c r="R56" s="148">
        <v>1435</v>
      </c>
      <c r="S56" s="159">
        <v>1456</v>
      </c>
      <c r="T56" s="159">
        <v>1426</v>
      </c>
      <c r="U56" s="159">
        <v>1351</v>
      </c>
      <c r="V56" s="159">
        <v>1438</v>
      </c>
    </row>
    <row r="57" spans="1:22" s="103" customFormat="1" ht="12" customHeight="1">
      <c r="A57" s="344"/>
      <c r="B57" s="101" t="s">
        <v>225</v>
      </c>
      <c r="C57" s="102">
        <v>1004</v>
      </c>
      <c r="D57" s="102">
        <v>985</v>
      </c>
      <c r="E57" s="102">
        <v>973</v>
      </c>
      <c r="F57" s="102">
        <v>946</v>
      </c>
      <c r="G57" s="102">
        <v>932</v>
      </c>
      <c r="H57" s="102">
        <v>898</v>
      </c>
      <c r="I57" s="102">
        <v>880</v>
      </c>
      <c r="J57" s="102">
        <v>894</v>
      </c>
      <c r="K57" s="102">
        <v>883</v>
      </c>
      <c r="L57" s="102">
        <v>933</v>
      </c>
      <c r="M57" s="102">
        <v>915</v>
      </c>
      <c r="N57" s="102">
        <v>834</v>
      </c>
      <c r="O57" s="102">
        <v>995</v>
      </c>
      <c r="P57" s="102">
        <v>1053</v>
      </c>
      <c r="Q57" s="102">
        <v>1077</v>
      </c>
      <c r="R57" s="148">
        <v>1046</v>
      </c>
      <c r="S57" s="159">
        <v>1061</v>
      </c>
      <c r="T57" s="159">
        <v>1038</v>
      </c>
      <c r="U57" s="159">
        <v>984</v>
      </c>
      <c r="V57" s="159">
        <v>1048</v>
      </c>
    </row>
    <row r="58" spans="1:22" s="103" customFormat="1" ht="12" customHeight="1">
      <c r="A58" s="344"/>
      <c r="B58" s="101" t="s">
        <v>226</v>
      </c>
      <c r="C58" s="102">
        <v>505</v>
      </c>
      <c r="D58" s="102">
        <v>551</v>
      </c>
      <c r="E58" s="102">
        <v>603</v>
      </c>
      <c r="F58" s="102">
        <v>801</v>
      </c>
      <c r="G58" s="102">
        <v>753</v>
      </c>
      <c r="H58" s="102">
        <v>708</v>
      </c>
      <c r="I58" s="102">
        <v>772</v>
      </c>
      <c r="J58" s="102">
        <v>881</v>
      </c>
      <c r="K58" s="102">
        <v>956</v>
      </c>
      <c r="L58" s="102">
        <v>1080</v>
      </c>
      <c r="M58" s="102">
        <v>1150</v>
      </c>
      <c r="N58" s="102">
        <v>1085</v>
      </c>
      <c r="O58" s="102">
        <v>1213</v>
      </c>
      <c r="P58" s="102">
        <v>1259</v>
      </c>
      <c r="Q58" s="102">
        <v>1368</v>
      </c>
      <c r="R58" s="148">
        <v>1444</v>
      </c>
      <c r="S58" s="159">
        <v>1455</v>
      </c>
      <c r="T58" s="159">
        <v>1437</v>
      </c>
      <c r="U58" s="159">
        <v>1428</v>
      </c>
      <c r="V58" s="159">
        <v>1479</v>
      </c>
    </row>
    <row r="59" spans="1:22" s="103" customFormat="1" ht="12" customHeight="1">
      <c r="A59" s="344"/>
      <c r="B59" s="111" t="s">
        <v>227</v>
      </c>
      <c r="C59" s="112">
        <v>2311</v>
      </c>
      <c r="D59" s="112">
        <v>2414</v>
      </c>
      <c r="E59" s="112">
        <v>2424</v>
      </c>
      <c r="F59" s="112">
        <v>2550</v>
      </c>
      <c r="G59" s="112">
        <v>2550</v>
      </c>
      <c r="H59" s="112">
        <v>2619</v>
      </c>
      <c r="I59" s="112">
        <v>2653</v>
      </c>
      <c r="J59" s="112">
        <v>2864</v>
      </c>
      <c r="K59" s="112">
        <v>2997</v>
      </c>
      <c r="L59" s="112">
        <v>3052</v>
      </c>
      <c r="M59" s="112">
        <v>2785</v>
      </c>
      <c r="N59" s="112">
        <v>2888</v>
      </c>
      <c r="O59" s="112">
        <v>3180</v>
      </c>
      <c r="P59" s="112">
        <v>3501</v>
      </c>
      <c r="Q59" s="112">
        <v>3536</v>
      </c>
      <c r="R59" s="149">
        <v>3398</v>
      </c>
      <c r="S59" s="160">
        <v>3517</v>
      </c>
      <c r="T59" s="186">
        <v>3517</v>
      </c>
      <c r="U59" s="186">
        <v>3306</v>
      </c>
      <c r="V59" s="186">
        <v>3488</v>
      </c>
    </row>
    <row r="60" spans="1:22" s="103" customFormat="1" ht="12" customHeight="1">
      <c r="A60" s="344"/>
      <c r="B60" s="101" t="s">
        <v>228</v>
      </c>
      <c r="C60" s="102">
        <v>11890</v>
      </c>
      <c r="D60" s="102">
        <v>12295</v>
      </c>
      <c r="E60" s="102">
        <v>12542</v>
      </c>
      <c r="F60" s="102">
        <v>11236</v>
      </c>
      <c r="G60" s="102">
        <v>10724</v>
      </c>
      <c r="H60" s="102">
        <v>10860</v>
      </c>
      <c r="I60" s="102">
        <v>10019</v>
      </c>
      <c r="J60" s="102">
        <v>10325</v>
      </c>
      <c r="K60" s="102">
        <v>10214</v>
      </c>
      <c r="L60" s="102">
        <v>11258</v>
      </c>
      <c r="M60" s="102">
        <v>11265</v>
      </c>
      <c r="N60" s="102">
        <v>9740</v>
      </c>
      <c r="O60" s="102">
        <v>12460</v>
      </c>
      <c r="P60" s="102">
        <v>13135</v>
      </c>
      <c r="Q60" s="102">
        <v>13460</v>
      </c>
      <c r="R60" s="148">
        <v>12920</v>
      </c>
      <c r="S60" s="159">
        <v>13735</v>
      </c>
      <c r="T60" s="159">
        <v>13265</v>
      </c>
      <c r="U60" s="159">
        <v>12265</v>
      </c>
      <c r="V60" s="159">
        <v>13395</v>
      </c>
    </row>
    <row r="61" spans="1:22" s="103" customFormat="1" ht="12" customHeight="1">
      <c r="A61" s="344"/>
      <c r="B61" s="101" t="s">
        <v>229</v>
      </c>
      <c r="C61" s="102">
        <v>998</v>
      </c>
      <c r="D61" s="102">
        <v>1028</v>
      </c>
      <c r="E61" s="102">
        <v>996</v>
      </c>
      <c r="F61" s="102">
        <v>939</v>
      </c>
      <c r="G61" s="102">
        <v>901</v>
      </c>
      <c r="H61" s="102">
        <v>910</v>
      </c>
      <c r="I61" s="102">
        <v>899</v>
      </c>
      <c r="J61" s="102">
        <v>913</v>
      </c>
      <c r="K61" s="102">
        <v>952</v>
      </c>
      <c r="L61" s="102">
        <v>1010</v>
      </c>
      <c r="M61" s="102">
        <v>1039</v>
      </c>
      <c r="N61" s="102">
        <v>1054</v>
      </c>
      <c r="O61" s="102">
        <v>1034</v>
      </c>
      <c r="P61" s="102">
        <v>1113</v>
      </c>
      <c r="Q61" s="102">
        <v>1126</v>
      </c>
      <c r="R61" s="148">
        <v>1107</v>
      </c>
      <c r="S61" s="159">
        <v>1124</v>
      </c>
      <c r="T61" s="159">
        <v>1086</v>
      </c>
      <c r="U61" s="159">
        <v>1085</v>
      </c>
      <c r="V61" s="159">
        <v>1081</v>
      </c>
    </row>
    <row r="62" spans="1:22" s="103" customFormat="1" ht="12" customHeight="1">
      <c r="A62" s="344"/>
      <c r="B62" s="101" t="s">
        <v>230</v>
      </c>
      <c r="C62" s="102">
        <v>465</v>
      </c>
      <c r="D62" s="102">
        <v>460</v>
      </c>
      <c r="E62" s="102">
        <v>425</v>
      </c>
      <c r="F62" s="102">
        <v>419</v>
      </c>
      <c r="G62" s="102">
        <v>429</v>
      </c>
      <c r="H62" s="102">
        <v>391</v>
      </c>
      <c r="I62" s="102">
        <v>385</v>
      </c>
      <c r="J62" s="102">
        <v>390</v>
      </c>
      <c r="K62" s="102">
        <v>382</v>
      </c>
      <c r="L62" s="102">
        <v>399</v>
      </c>
      <c r="M62" s="102">
        <v>384</v>
      </c>
      <c r="N62" s="102">
        <v>350</v>
      </c>
      <c r="O62" s="102">
        <v>417</v>
      </c>
      <c r="P62" s="102">
        <v>429</v>
      </c>
      <c r="Q62" s="102">
        <v>439</v>
      </c>
      <c r="R62" s="148">
        <v>426</v>
      </c>
      <c r="S62" s="159">
        <v>432</v>
      </c>
      <c r="T62" s="159">
        <v>423</v>
      </c>
      <c r="U62" s="159">
        <v>400</v>
      </c>
      <c r="V62" s="159">
        <v>426</v>
      </c>
    </row>
    <row r="63" spans="1:22" s="103" customFormat="1" ht="12" customHeight="1">
      <c r="A63" s="344"/>
      <c r="B63" s="101" t="s">
        <v>231</v>
      </c>
      <c r="C63" s="102">
        <v>2325</v>
      </c>
      <c r="D63" s="102">
        <v>2204</v>
      </c>
      <c r="E63" s="102">
        <v>2098</v>
      </c>
      <c r="F63" s="102">
        <v>2042</v>
      </c>
      <c r="G63" s="102">
        <v>1885</v>
      </c>
      <c r="H63" s="102">
        <v>1884</v>
      </c>
      <c r="I63" s="102">
        <v>1792</v>
      </c>
      <c r="J63" s="102">
        <v>1840</v>
      </c>
      <c r="K63" s="102">
        <v>1964</v>
      </c>
      <c r="L63" s="102">
        <v>1931</v>
      </c>
      <c r="M63" s="102">
        <v>1885</v>
      </c>
      <c r="N63" s="102">
        <v>1791</v>
      </c>
      <c r="O63" s="102">
        <v>2214</v>
      </c>
      <c r="P63" s="102">
        <v>2299</v>
      </c>
      <c r="Q63" s="102">
        <v>2317</v>
      </c>
      <c r="R63" s="148">
        <v>2293</v>
      </c>
      <c r="S63" s="159">
        <v>2305</v>
      </c>
      <c r="T63" s="159">
        <v>2288</v>
      </c>
      <c r="U63" s="159">
        <v>2246</v>
      </c>
      <c r="V63" s="159">
        <v>2432</v>
      </c>
    </row>
    <row r="64" spans="1:22" s="103" customFormat="1" ht="12" customHeight="1">
      <c r="A64" s="344"/>
      <c r="B64" s="101" t="s">
        <v>232</v>
      </c>
      <c r="C64" s="104">
        <v>46</v>
      </c>
      <c r="D64" s="104">
        <v>53</v>
      </c>
      <c r="E64" s="104">
        <v>77</v>
      </c>
      <c r="F64" s="104">
        <v>89</v>
      </c>
      <c r="G64" s="104">
        <v>36</v>
      </c>
      <c r="H64" s="104">
        <v>75</v>
      </c>
      <c r="I64" s="104">
        <v>45</v>
      </c>
      <c r="J64" s="104">
        <v>50</v>
      </c>
      <c r="K64" s="104">
        <v>56</v>
      </c>
      <c r="L64" s="104">
        <v>65</v>
      </c>
      <c r="M64" s="104">
        <v>70</v>
      </c>
      <c r="N64" s="104">
        <v>64</v>
      </c>
      <c r="O64" s="104">
        <v>76</v>
      </c>
      <c r="P64" s="104">
        <v>80</v>
      </c>
      <c r="Q64" s="104">
        <v>82</v>
      </c>
      <c r="R64" s="150">
        <v>80</v>
      </c>
      <c r="S64" s="159">
        <v>81</v>
      </c>
      <c r="T64" s="159">
        <v>79</v>
      </c>
      <c r="U64" s="159">
        <v>75</v>
      </c>
      <c r="V64" s="159">
        <v>80</v>
      </c>
    </row>
    <row r="65" spans="1:22" s="103" customFormat="1" ht="12" customHeight="1">
      <c r="A65" s="345"/>
      <c r="B65" s="107" t="s">
        <v>233</v>
      </c>
      <c r="C65" s="108">
        <v>1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2</v>
      </c>
      <c r="O65" s="108">
        <v>2</v>
      </c>
      <c r="P65" s="108">
        <v>2</v>
      </c>
      <c r="Q65" s="108">
        <v>2</v>
      </c>
      <c r="R65" s="151">
        <v>2</v>
      </c>
      <c r="S65" s="159">
        <v>2</v>
      </c>
      <c r="T65" s="159">
        <v>2</v>
      </c>
      <c r="U65" s="159">
        <v>2</v>
      </c>
      <c r="V65" s="159">
        <v>2</v>
      </c>
    </row>
    <row r="66" spans="1:22" s="98" customFormat="1" ht="12" customHeight="1">
      <c r="A66" s="95"/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55"/>
    </row>
    <row r="67" spans="1:22" s="98" customFormat="1" ht="12" customHeight="1">
      <c r="A67" s="95"/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155"/>
    </row>
    <row r="68" spans="1:22" ht="12" customHeight="1">
      <c r="A68" s="346"/>
      <c r="B68" s="347"/>
      <c r="C68" s="341" t="s">
        <v>4</v>
      </c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</row>
    <row r="69" spans="1:22" ht="12" customHeight="1">
      <c r="A69" s="348"/>
      <c r="B69" s="349"/>
      <c r="C69" s="341" t="s">
        <v>203</v>
      </c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</row>
    <row r="70" spans="1:22" ht="12" customHeight="1">
      <c r="A70" s="350"/>
      <c r="B70" s="351"/>
      <c r="C70" s="341" t="s">
        <v>3</v>
      </c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</row>
    <row r="71" spans="1:22" s="94" customFormat="1" ht="12" customHeight="1">
      <c r="A71" s="93" t="s">
        <v>170</v>
      </c>
      <c r="B71" s="93" t="s">
        <v>98</v>
      </c>
      <c r="C71" s="161">
        <v>2000</v>
      </c>
      <c r="D71" s="161">
        <v>2001</v>
      </c>
      <c r="E71" s="161">
        <v>2002</v>
      </c>
      <c r="F71" s="161">
        <v>2003</v>
      </c>
      <c r="G71" s="161">
        <v>2004</v>
      </c>
      <c r="H71" s="161">
        <v>2005</v>
      </c>
      <c r="I71" s="161">
        <v>2006</v>
      </c>
      <c r="J71" s="161">
        <v>2007</v>
      </c>
      <c r="K71" s="161">
        <v>2008</v>
      </c>
      <c r="L71" s="161">
        <v>2009</v>
      </c>
      <c r="M71" s="161">
        <v>2010</v>
      </c>
      <c r="N71" s="161">
        <v>2011</v>
      </c>
      <c r="O71" s="161">
        <v>2012</v>
      </c>
      <c r="P71" s="161">
        <v>2013</v>
      </c>
      <c r="Q71" s="161">
        <v>2014</v>
      </c>
      <c r="R71" s="162">
        <v>2015</v>
      </c>
      <c r="S71" s="187">
        <v>2016</v>
      </c>
      <c r="T71" s="189">
        <v>2017</v>
      </c>
      <c r="U71" s="188">
        <v>2018</v>
      </c>
      <c r="V71" s="188">
        <v>2019</v>
      </c>
    </row>
    <row r="72" spans="1:22" s="100" customFormat="1" ht="12" customHeight="1">
      <c r="A72" s="343" t="s">
        <v>207</v>
      </c>
      <c r="B72" s="105" t="s">
        <v>99</v>
      </c>
      <c r="C72" s="85">
        <f t="shared" ref="C72:V72" si="3">C73+C74+C75+C76+C77+C78+C79+C80+C81+C82+C83+C84+C85</f>
        <v>128040</v>
      </c>
      <c r="D72" s="85">
        <f t="shared" si="3"/>
        <v>131613</v>
      </c>
      <c r="E72" s="85">
        <f t="shared" si="3"/>
        <v>129709</v>
      </c>
      <c r="F72" s="85">
        <f t="shared" si="3"/>
        <v>132661</v>
      </c>
      <c r="G72" s="85">
        <f t="shared" si="3"/>
        <v>128538</v>
      </c>
      <c r="H72" s="85">
        <f t="shared" si="3"/>
        <v>127050</v>
      </c>
      <c r="I72" s="85">
        <f t="shared" si="3"/>
        <v>121942</v>
      </c>
      <c r="J72" s="85">
        <f t="shared" si="3"/>
        <v>129088</v>
      </c>
      <c r="K72" s="85">
        <f t="shared" si="3"/>
        <v>132796</v>
      </c>
      <c r="L72" s="85">
        <f t="shared" si="3"/>
        <v>138290</v>
      </c>
      <c r="M72" s="85">
        <f t="shared" si="3"/>
        <v>141679</v>
      </c>
      <c r="N72" s="85">
        <f t="shared" si="3"/>
        <v>148531</v>
      </c>
      <c r="O72" s="85">
        <f t="shared" si="3"/>
        <v>151290</v>
      </c>
      <c r="P72" s="85">
        <f t="shared" si="3"/>
        <v>153751</v>
      </c>
      <c r="Q72" s="85">
        <f t="shared" si="3"/>
        <v>153867</v>
      </c>
      <c r="R72" s="85">
        <f t="shared" si="3"/>
        <v>157615</v>
      </c>
      <c r="S72" s="85">
        <f t="shared" si="3"/>
        <v>156354</v>
      </c>
      <c r="T72" s="85">
        <f t="shared" si="3"/>
        <v>155801</v>
      </c>
      <c r="U72" s="85">
        <f t="shared" si="3"/>
        <v>154386</v>
      </c>
      <c r="V72" s="85">
        <f t="shared" si="3"/>
        <v>153341</v>
      </c>
    </row>
    <row r="73" spans="1:22" s="103" customFormat="1" ht="12" customHeight="1">
      <c r="A73" s="344"/>
      <c r="B73" s="101" t="s">
        <v>221</v>
      </c>
      <c r="C73" s="102">
        <v>528</v>
      </c>
      <c r="D73" s="102">
        <v>545</v>
      </c>
      <c r="E73" s="102">
        <v>562</v>
      </c>
      <c r="F73" s="102">
        <v>442</v>
      </c>
      <c r="G73" s="102">
        <v>443</v>
      </c>
      <c r="H73" s="102">
        <v>469</v>
      </c>
      <c r="I73" s="102">
        <v>483</v>
      </c>
      <c r="J73" s="102">
        <v>522</v>
      </c>
      <c r="K73" s="102">
        <v>542</v>
      </c>
      <c r="L73" s="102">
        <v>576</v>
      </c>
      <c r="M73" s="102">
        <v>599</v>
      </c>
      <c r="N73" s="102">
        <v>628</v>
      </c>
      <c r="O73" s="102">
        <v>642</v>
      </c>
      <c r="P73" s="102">
        <v>652</v>
      </c>
      <c r="Q73" s="102">
        <v>652</v>
      </c>
      <c r="R73" s="148">
        <v>668</v>
      </c>
      <c r="S73" s="159">
        <v>664</v>
      </c>
      <c r="T73" s="159">
        <v>662</v>
      </c>
      <c r="U73" s="159">
        <v>656</v>
      </c>
      <c r="V73" s="159">
        <v>652</v>
      </c>
    </row>
    <row r="74" spans="1:22" s="103" customFormat="1" ht="12" customHeight="1">
      <c r="A74" s="344"/>
      <c r="B74" s="101" t="s">
        <v>222</v>
      </c>
      <c r="C74" s="102">
        <v>5607</v>
      </c>
      <c r="D74" s="102">
        <v>5587</v>
      </c>
      <c r="E74" s="102">
        <v>5442</v>
      </c>
      <c r="F74" s="102">
        <v>5458</v>
      </c>
      <c r="G74" s="102">
        <v>5463</v>
      </c>
      <c r="H74" s="102">
        <v>5322</v>
      </c>
      <c r="I74" s="102">
        <v>5315</v>
      </c>
      <c r="J74" s="102">
        <v>5349</v>
      </c>
      <c r="K74" s="102">
        <v>5435</v>
      </c>
      <c r="L74" s="102">
        <v>5647</v>
      </c>
      <c r="M74" s="102">
        <v>5741</v>
      </c>
      <c r="N74" s="102">
        <v>6019</v>
      </c>
      <c r="O74" s="102">
        <v>5375</v>
      </c>
      <c r="P74" s="102">
        <v>5390</v>
      </c>
      <c r="Q74" s="102">
        <v>5300</v>
      </c>
      <c r="R74" s="148">
        <v>5360</v>
      </c>
      <c r="S74" s="159">
        <v>5270</v>
      </c>
      <c r="T74" s="159">
        <v>5320</v>
      </c>
      <c r="U74" s="159">
        <v>5170</v>
      </c>
      <c r="V74" s="159">
        <v>5120</v>
      </c>
    </row>
    <row r="75" spans="1:22" s="103" customFormat="1" ht="12" customHeight="1">
      <c r="A75" s="344"/>
      <c r="B75" s="101" t="s">
        <v>223</v>
      </c>
      <c r="C75" s="102">
        <v>4384</v>
      </c>
      <c r="D75" s="102">
        <v>4517</v>
      </c>
      <c r="E75" s="102">
        <v>4535</v>
      </c>
      <c r="F75" s="102">
        <v>4840</v>
      </c>
      <c r="G75" s="102">
        <v>4624</v>
      </c>
      <c r="H75" s="102">
        <v>4589</v>
      </c>
      <c r="I75" s="102">
        <v>4433</v>
      </c>
      <c r="J75" s="102">
        <v>5099</v>
      </c>
      <c r="K75" s="102">
        <v>5439</v>
      </c>
      <c r="L75" s="102">
        <v>5485</v>
      </c>
      <c r="M75" s="102">
        <v>5579</v>
      </c>
      <c r="N75" s="102">
        <v>5878</v>
      </c>
      <c r="O75" s="102">
        <v>6284</v>
      </c>
      <c r="P75" s="102">
        <v>6922</v>
      </c>
      <c r="Q75" s="102">
        <v>7351</v>
      </c>
      <c r="R75" s="148">
        <v>7595</v>
      </c>
      <c r="S75" s="159">
        <v>7689</v>
      </c>
      <c r="T75" s="159">
        <v>7688</v>
      </c>
      <c r="U75" s="159">
        <v>7685</v>
      </c>
      <c r="V75" s="159">
        <v>7812</v>
      </c>
    </row>
    <row r="76" spans="1:22" s="103" customFormat="1" ht="12" customHeight="1">
      <c r="A76" s="344"/>
      <c r="B76" s="101" t="s">
        <v>224</v>
      </c>
      <c r="C76" s="102">
        <v>4000</v>
      </c>
      <c r="D76" s="102">
        <v>4235</v>
      </c>
      <c r="E76" s="102">
        <v>4053</v>
      </c>
      <c r="F76" s="102">
        <v>4134</v>
      </c>
      <c r="G76" s="102">
        <v>4218</v>
      </c>
      <c r="H76" s="102">
        <v>4418</v>
      </c>
      <c r="I76" s="102">
        <v>4141</v>
      </c>
      <c r="J76" s="102">
        <v>4472</v>
      </c>
      <c r="K76" s="102">
        <v>4795</v>
      </c>
      <c r="L76" s="102">
        <v>4971</v>
      </c>
      <c r="M76" s="102">
        <v>5139</v>
      </c>
      <c r="N76" s="102">
        <v>5138</v>
      </c>
      <c r="O76" s="102">
        <v>5417</v>
      </c>
      <c r="P76" s="102">
        <v>5503</v>
      </c>
      <c r="Q76" s="102">
        <v>5503</v>
      </c>
      <c r="R76" s="148">
        <v>5637</v>
      </c>
      <c r="S76" s="159">
        <v>5607</v>
      </c>
      <c r="T76" s="159">
        <v>5587</v>
      </c>
      <c r="U76" s="159">
        <v>5536</v>
      </c>
      <c r="V76" s="159">
        <v>5499</v>
      </c>
    </row>
    <row r="77" spans="1:22" s="103" customFormat="1" ht="12" customHeight="1">
      <c r="A77" s="344"/>
      <c r="B77" s="101" t="s">
        <v>225</v>
      </c>
      <c r="C77" s="102">
        <v>7085</v>
      </c>
      <c r="D77" s="102">
        <v>7370</v>
      </c>
      <c r="E77" s="102">
        <v>7542</v>
      </c>
      <c r="F77" s="102">
        <v>7786</v>
      </c>
      <c r="G77" s="102">
        <v>7516</v>
      </c>
      <c r="H77" s="102">
        <v>7683</v>
      </c>
      <c r="I77" s="102">
        <v>7372</v>
      </c>
      <c r="J77" s="102">
        <v>7580</v>
      </c>
      <c r="K77" s="102">
        <v>7930</v>
      </c>
      <c r="L77" s="102">
        <v>7998</v>
      </c>
      <c r="M77" s="102">
        <v>8403</v>
      </c>
      <c r="N77" s="102">
        <v>8525</v>
      </c>
      <c r="O77" s="102">
        <v>8941</v>
      </c>
      <c r="P77" s="102">
        <v>9084</v>
      </c>
      <c r="Q77" s="102">
        <v>9084</v>
      </c>
      <c r="R77" s="148">
        <v>9305</v>
      </c>
      <c r="S77" s="159">
        <v>9256</v>
      </c>
      <c r="T77" s="159">
        <v>9223</v>
      </c>
      <c r="U77" s="159">
        <v>9140</v>
      </c>
      <c r="V77" s="159">
        <v>9078</v>
      </c>
    </row>
    <row r="78" spans="1:22" s="103" customFormat="1" ht="12" customHeight="1">
      <c r="A78" s="344"/>
      <c r="B78" s="101" t="s">
        <v>226</v>
      </c>
      <c r="C78" s="102">
        <v>3985</v>
      </c>
      <c r="D78" s="102">
        <v>4376</v>
      </c>
      <c r="E78" s="102">
        <v>4584</v>
      </c>
      <c r="F78" s="102">
        <v>4625</v>
      </c>
      <c r="G78" s="102">
        <v>4436</v>
      </c>
      <c r="H78" s="102">
        <v>4288</v>
      </c>
      <c r="I78" s="102">
        <v>4362</v>
      </c>
      <c r="J78" s="102">
        <v>4216</v>
      </c>
      <c r="K78" s="102">
        <v>4323</v>
      </c>
      <c r="L78" s="102">
        <v>4513</v>
      </c>
      <c r="M78" s="102">
        <v>4615</v>
      </c>
      <c r="N78" s="102">
        <v>4783</v>
      </c>
      <c r="O78" s="102">
        <v>5191</v>
      </c>
      <c r="P78" s="102">
        <v>5399</v>
      </c>
      <c r="Q78" s="102">
        <v>5525</v>
      </c>
      <c r="R78" s="148">
        <v>5651</v>
      </c>
      <c r="S78" s="159">
        <v>5631</v>
      </c>
      <c r="T78" s="159">
        <v>5725</v>
      </c>
      <c r="U78" s="159">
        <v>5748</v>
      </c>
      <c r="V78" s="159">
        <v>5743</v>
      </c>
    </row>
    <row r="79" spans="1:22" s="103" customFormat="1" ht="12" customHeight="1">
      <c r="A79" s="344"/>
      <c r="B79" s="111" t="s">
        <v>227</v>
      </c>
      <c r="C79" s="112">
        <v>28502</v>
      </c>
      <c r="D79" s="112">
        <v>29787</v>
      </c>
      <c r="E79" s="112">
        <v>30083</v>
      </c>
      <c r="F79" s="112">
        <v>29812</v>
      </c>
      <c r="G79" s="112">
        <v>26926</v>
      </c>
      <c r="H79" s="112">
        <v>27893</v>
      </c>
      <c r="I79" s="112">
        <v>28823</v>
      </c>
      <c r="J79" s="112">
        <v>29043</v>
      </c>
      <c r="K79" s="112">
        <v>30284</v>
      </c>
      <c r="L79" s="112">
        <v>31105</v>
      </c>
      <c r="M79" s="112">
        <v>32106</v>
      </c>
      <c r="N79" s="112">
        <v>33294</v>
      </c>
      <c r="O79" s="112">
        <v>33993</v>
      </c>
      <c r="P79" s="112">
        <v>34027</v>
      </c>
      <c r="Q79" s="112">
        <v>34163</v>
      </c>
      <c r="R79" s="149">
        <v>36042</v>
      </c>
      <c r="S79" s="160">
        <v>35502</v>
      </c>
      <c r="T79" s="186">
        <v>36567</v>
      </c>
      <c r="U79" s="186">
        <v>35360</v>
      </c>
      <c r="V79" s="186">
        <v>34653</v>
      </c>
    </row>
    <row r="80" spans="1:22" s="103" customFormat="1" ht="12" customHeight="1">
      <c r="A80" s="344"/>
      <c r="B80" s="101" t="s">
        <v>228</v>
      </c>
      <c r="C80" s="102">
        <v>41800</v>
      </c>
      <c r="D80" s="102">
        <v>42598</v>
      </c>
      <c r="E80" s="102">
        <v>40921</v>
      </c>
      <c r="F80" s="102">
        <v>42609</v>
      </c>
      <c r="G80" s="102">
        <v>42844</v>
      </c>
      <c r="H80" s="102">
        <v>42441</v>
      </c>
      <c r="I80" s="102">
        <v>38428</v>
      </c>
      <c r="J80" s="102">
        <v>43085</v>
      </c>
      <c r="K80" s="102">
        <v>44941</v>
      </c>
      <c r="L80" s="102">
        <v>46629</v>
      </c>
      <c r="M80" s="102">
        <v>47483</v>
      </c>
      <c r="N80" s="102">
        <v>51518</v>
      </c>
      <c r="O80" s="102">
        <v>51980</v>
      </c>
      <c r="P80" s="102">
        <v>52410</v>
      </c>
      <c r="Q80" s="102">
        <v>51565</v>
      </c>
      <c r="R80" s="148">
        <v>51865</v>
      </c>
      <c r="S80" s="159">
        <v>51060</v>
      </c>
      <c r="T80" s="159">
        <v>51205</v>
      </c>
      <c r="U80" s="159">
        <v>49900</v>
      </c>
      <c r="V80" s="159">
        <v>49425</v>
      </c>
    </row>
    <row r="81" spans="1:22" s="103" customFormat="1" ht="12" customHeight="1">
      <c r="A81" s="344"/>
      <c r="B81" s="101" t="s">
        <v>229</v>
      </c>
      <c r="C81" s="102">
        <v>14598</v>
      </c>
      <c r="D81" s="102">
        <v>15057</v>
      </c>
      <c r="E81" s="102">
        <v>14904</v>
      </c>
      <c r="F81" s="102">
        <v>15455</v>
      </c>
      <c r="G81" s="102">
        <v>15119</v>
      </c>
      <c r="H81" s="102">
        <v>14166</v>
      </c>
      <c r="I81" s="102">
        <v>13256</v>
      </c>
      <c r="J81" s="102">
        <v>13603</v>
      </c>
      <c r="K81" s="102">
        <v>12694</v>
      </c>
      <c r="L81" s="102">
        <v>14697</v>
      </c>
      <c r="M81" s="102">
        <v>15112</v>
      </c>
      <c r="N81" s="102">
        <v>15620</v>
      </c>
      <c r="O81" s="102">
        <v>16150</v>
      </c>
      <c r="P81" s="102">
        <v>16774</v>
      </c>
      <c r="Q81" s="102">
        <v>17139</v>
      </c>
      <c r="R81" s="148">
        <v>17405</v>
      </c>
      <c r="S81" s="159">
        <v>17653</v>
      </c>
      <c r="T81" s="159">
        <v>16305</v>
      </c>
      <c r="U81" s="159">
        <v>17400</v>
      </c>
      <c r="V81" s="159">
        <v>17580</v>
      </c>
    </row>
    <row r="82" spans="1:22" s="103" customFormat="1" ht="12" customHeight="1">
      <c r="A82" s="344"/>
      <c r="B82" s="101" t="s">
        <v>230</v>
      </c>
      <c r="C82" s="102">
        <v>5921</v>
      </c>
      <c r="D82" s="102">
        <v>5991</v>
      </c>
      <c r="E82" s="102">
        <v>5673</v>
      </c>
      <c r="F82" s="102">
        <v>5664</v>
      </c>
      <c r="G82" s="102">
        <v>5513</v>
      </c>
      <c r="H82" s="102">
        <v>5359</v>
      </c>
      <c r="I82" s="102">
        <v>5418</v>
      </c>
      <c r="J82" s="102">
        <v>5726</v>
      </c>
      <c r="K82" s="102">
        <v>5790</v>
      </c>
      <c r="L82" s="102">
        <v>5881</v>
      </c>
      <c r="M82" s="102">
        <v>6043</v>
      </c>
      <c r="N82" s="102">
        <v>6103</v>
      </c>
      <c r="O82" s="102">
        <v>6236</v>
      </c>
      <c r="P82" s="102">
        <v>6257</v>
      </c>
      <c r="Q82" s="102">
        <v>6257</v>
      </c>
      <c r="R82" s="148">
        <v>6290</v>
      </c>
      <c r="S82" s="159">
        <v>5884</v>
      </c>
      <c r="T82" s="159">
        <v>5378</v>
      </c>
      <c r="U82" s="159">
        <v>5865</v>
      </c>
      <c r="V82" s="159">
        <v>5956</v>
      </c>
    </row>
    <row r="83" spans="1:22" s="103" customFormat="1" ht="12" customHeight="1">
      <c r="A83" s="344"/>
      <c r="B83" s="101" t="s">
        <v>231</v>
      </c>
      <c r="C83" s="102">
        <v>10832</v>
      </c>
      <c r="D83" s="102">
        <v>10758</v>
      </c>
      <c r="E83" s="102">
        <v>10635</v>
      </c>
      <c r="F83" s="102">
        <v>11066</v>
      </c>
      <c r="G83" s="102">
        <v>10731</v>
      </c>
      <c r="H83" s="102">
        <v>9770</v>
      </c>
      <c r="I83" s="102">
        <v>9250</v>
      </c>
      <c r="J83" s="102">
        <v>9697</v>
      </c>
      <c r="K83" s="102">
        <v>9905</v>
      </c>
      <c r="L83" s="102">
        <v>10045</v>
      </c>
      <c r="M83" s="102">
        <v>10130</v>
      </c>
      <c r="N83" s="102">
        <v>10261</v>
      </c>
      <c r="O83" s="102">
        <v>10297</v>
      </c>
      <c r="P83" s="102">
        <v>10538</v>
      </c>
      <c r="Q83" s="102">
        <v>10538</v>
      </c>
      <c r="R83" s="148">
        <v>10990</v>
      </c>
      <c r="S83" s="159">
        <v>11337</v>
      </c>
      <c r="T83" s="159">
        <v>11342</v>
      </c>
      <c r="U83" s="159">
        <v>11127</v>
      </c>
      <c r="V83" s="159">
        <v>11029</v>
      </c>
    </row>
    <row r="84" spans="1:22" s="103" customFormat="1" ht="12" customHeight="1">
      <c r="A84" s="344"/>
      <c r="B84" s="101" t="s">
        <v>232</v>
      </c>
      <c r="C84" s="104">
        <v>672</v>
      </c>
      <c r="D84" s="104">
        <v>666</v>
      </c>
      <c r="E84" s="104">
        <v>652</v>
      </c>
      <c r="F84" s="104">
        <v>612</v>
      </c>
      <c r="G84" s="104">
        <v>599</v>
      </c>
      <c r="H84" s="104">
        <v>562</v>
      </c>
      <c r="I84" s="104">
        <v>552</v>
      </c>
      <c r="J84" s="104">
        <v>582</v>
      </c>
      <c r="K84" s="104">
        <v>591</v>
      </c>
      <c r="L84" s="104">
        <v>613</v>
      </c>
      <c r="M84" s="104">
        <v>623</v>
      </c>
      <c r="N84" s="104">
        <v>653</v>
      </c>
      <c r="O84" s="104">
        <v>668</v>
      </c>
      <c r="P84" s="104">
        <v>679</v>
      </c>
      <c r="Q84" s="104">
        <v>679</v>
      </c>
      <c r="R84" s="150">
        <v>696</v>
      </c>
      <c r="S84" s="159">
        <v>692</v>
      </c>
      <c r="T84" s="159">
        <v>690</v>
      </c>
      <c r="U84" s="159">
        <v>684</v>
      </c>
      <c r="V84" s="159">
        <v>679</v>
      </c>
    </row>
    <row r="85" spans="1:22" s="103" customFormat="1" ht="12" customHeight="1">
      <c r="A85" s="345"/>
      <c r="B85" s="107" t="s">
        <v>233</v>
      </c>
      <c r="C85" s="108">
        <v>126</v>
      </c>
      <c r="D85" s="108">
        <v>126</v>
      </c>
      <c r="E85" s="108">
        <v>123</v>
      </c>
      <c r="F85" s="108">
        <v>158</v>
      </c>
      <c r="G85" s="108">
        <v>106</v>
      </c>
      <c r="H85" s="108">
        <v>90</v>
      </c>
      <c r="I85" s="108">
        <v>109</v>
      </c>
      <c r="J85" s="108">
        <v>114</v>
      </c>
      <c r="K85" s="108">
        <v>127</v>
      </c>
      <c r="L85" s="108">
        <v>130</v>
      </c>
      <c r="M85" s="108">
        <v>106</v>
      </c>
      <c r="N85" s="108">
        <v>111</v>
      </c>
      <c r="O85" s="108">
        <v>116</v>
      </c>
      <c r="P85" s="108">
        <v>116</v>
      </c>
      <c r="Q85" s="108">
        <v>111</v>
      </c>
      <c r="R85" s="151">
        <v>111</v>
      </c>
      <c r="S85" s="159">
        <v>109</v>
      </c>
      <c r="T85" s="159">
        <v>109</v>
      </c>
      <c r="U85" s="159">
        <v>115</v>
      </c>
      <c r="V85" s="159">
        <v>115</v>
      </c>
    </row>
    <row r="86" spans="1:22" s="98" customFormat="1" ht="12" customHeight="1">
      <c r="A86" s="95"/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155"/>
    </row>
    <row r="87" spans="1:22" s="98" customFormat="1" ht="12" customHeight="1">
      <c r="A87" s="95"/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155"/>
    </row>
    <row r="88" spans="1:22" ht="12" customHeight="1">
      <c r="A88" s="346"/>
      <c r="B88" s="347"/>
      <c r="C88" s="341" t="s">
        <v>4</v>
      </c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</row>
    <row r="89" spans="1:22" ht="12" customHeight="1">
      <c r="A89" s="348"/>
      <c r="B89" s="349"/>
      <c r="C89" s="341" t="s">
        <v>203</v>
      </c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</row>
    <row r="90" spans="1:22" ht="12" customHeight="1">
      <c r="A90" s="350"/>
      <c r="B90" s="351"/>
      <c r="C90" s="341" t="s">
        <v>3</v>
      </c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</row>
    <row r="91" spans="1:22" s="94" customFormat="1" ht="12" customHeight="1">
      <c r="A91" s="93" t="s">
        <v>170</v>
      </c>
      <c r="B91" s="93" t="s">
        <v>98</v>
      </c>
      <c r="C91" s="161">
        <v>2000</v>
      </c>
      <c r="D91" s="161">
        <v>2001</v>
      </c>
      <c r="E91" s="161">
        <v>2002</v>
      </c>
      <c r="F91" s="161">
        <v>2003</v>
      </c>
      <c r="G91" s="161">
        <v>2004</v>
      </c>
      <c r="H91" s="161">
        <v>2005</v>
      </c>
      <c r="I91" s="161">
        <v>2006</v>
      </c>
      <c r="J91" s="161">
        <v>2007</v>
      </c>
      <c r="K91" s="161">
        <v>2008</v>
      </c>
      <c r="L91" s="161">
        <v>2009</v>
      </c>
      <c r="M91" s="161">
        <v>2010</v>
      </c>
      <c r="N91" s="161">
        <v>2011</v>
      </c>
      <c r="O91" s="161">
        <v>2012</v>
      </c>
      <c r="P91" s="161">
        <v>2013</v>
      </c>
      <c r="Q91" s="161">
        <v>2014</v>
      </c>
      <c r="R91" s="162">
        <v>2015</v>
      </c>
      <c r="S91" s="187">
        <v>2016</v>
      </c>
      <c r="T91" s="189">
        <v>2017</v>
      </c>
      <c r="U91" s="188">
        <v>2018</v>
      </c>
      <c r="V91" s="188">
        <v>2019</v>
      </c>
    </row>
    <row r="92" spans="1:22" s="100" customFormat="1" ht="12" customHeight="1">
      <c r="A92" s="343" t="s">
        <v>208</v>
      </c>
      <c r="B92" s="105" t="s">
        <v>99</v>
      </c>
      <c r="C92" s="85">
        <f t="shared" ref="C92:V92" si="4">C93+C94+C95+C96+C97+C98+C99+C100+C101+C102+C103+C104+C105</f>
        <v>9388</v>
      </c>
      <c r="D92" s="85">
        <f t="shared" si="4"/>
        <v>9816</v>
      </c>
      <c r="E92" s="85">
        <f t="shared" si="4"/>
        <v>10115</v>
      </c>
      <c r="F92" s="85">
        <f t="shared" si="4"/>
        <v>9663</v>
      </c>
      <c r="G92" s="85">
        <f t="shared" si="4"/>
        <v>9417</v>
      </c>
      <c r="H92" s="85">
        <f t="shared" si="4"/>
        <v>9995</v>
      </c>
      <c r="I92" s="85">
        <f t="shared" si="4"/>
        <v>10312</v>
      </c>
      <c r="J92" s="85">
        <f t="shared" si="4"/>
        <v>11751</v>
      </c>
      <c r="K92" s="85">
        <f t="shared" si="4"/>
        <v>13848</v>
      </c>
      <c r="L92" s="85">
        <f t="shared" si="4"/>
        <v>13202</v>
      </c>
      <c r="M92" s="85">
        <f t="shared" si="4"/>
        <v>13530</v>
      </c>
      <c r="N92" s="85">
        <f t="shared" si="4"/>
        <v>13825</v>
      </c>
      <c r="O92" s="85">
        <f t="shared" si="4"/>
        <v>13503</v>
      </c>
      <c r="P92" s="85">
        <f t="shared" si="4"/>
        <v>13447</v>
      </c>
      <c r="Q92" s="85">
        <f t="shared" si="4"/>
        <v>13765</v>
      </c>
      <c r="R92" s="85">
        <f t="shared" si="4"/>
        <v>13835</v>
      </c>
      <c r="S92" s="85">
        <f t="shared" si="4"/>
        <v>11047</v>
      </c>
      <c r="T92" s="85">
        <f t="shared" si="4"/>
        <v>10221</v>
      </c>
      <c r="U92" s="85">
        <f t="shared" si="4"/>
        <v>11963</v>
      </c>
      <c r="V92" s="85">
        <f t="shared" si="4"/>
        <v>12232</v>
      </c>
    </row>
    <row r="93" spans="1:22" s="103" customFormat="1" ht="12" customHeight="1">
      <c r="A93" s="344"/>
      <c r="B93" s="101" t="s">
        <v>221</v>
      </c>
      <c r="C93" s="102">
        <v>7</v>
      </c>
      <c r="D93" s="102">
        <v>6</v>
      </c>
      <c r="E93" s="102">
        <v>3</v>
      </c>
      <c r="F93" s="102">
        <v>2</v>
      </c>
      <c r="G93" s="102">
        <v>2</v>
      </c>
      <c r="H93" s="102">
        <v>3</v>
      </c>
      <c r="I93" s="102">
        <v>2</v>
      </c>
      <c r="J93" s="102">
        <v>3</v>
      </c>
      <c r="K93" s="102">
        <v>4</v>
      </c>
      <c r="L93" s="102">
        <v>3</v>
      </c>
      <c r="M93" s="102">
        <v>3</v>
      </c>
      <c r="N93" s="102">
        <v>3</v>
      </c>
      <c r="O93" s="102">
        <v>3</v>
      </c>
      <c r="P93" s="102">
        <v>3</v>
      </c>
      <c r="Q93" s="102">
        <v>3</v>
      </c>
      <c r="R93" s="148">
        <v>3</v>
      </c>
      <c r="S93" s="159">
        <v>2</v>
      </c>
      <c r="T93" s="159">
        <v>2</v>
      </c>
      <c r="U93" s="159">
        <v>2</v>
      </c>
      <c r="V93" s="159">
        <v>2</v>
      </c>
    </row>
    <row r="94" spans="1:22" s="103" customFormat="1" ht="12" customHeight="1">
      <c r="A94" s="344"/>
      <c r="B94" s="101" t="s">
        <v>222</v>
      </c>
      <c r="C94" s="102">
        <v>55</v>
      </c>
      <c r="D94" s="102">
        <v>58</v>
      </c>
      <c r="E94" s="102">
        <v>60</v>
      </c>
      <c r="F94" s="102">
        <v>60</v>
      </c>
      <c r="G94" s="102">
        <v>52</v>
      </c>
      <c r="H94" s="102">
        <v>54</v>
      </c>
      <c r="I94" s="102">
        <v>52</v>
      </c>
      <c r="J94" s="102">
        <v>58</v>
      </c>
      <c r="K94" s="102">
        <v>77</v>
      </c>
      <c r="L94" s="102">
        <v>71</v>
      </c>
      <c r="M94" s="102">
        <v>70</v>
      </c>
      <c r="N94" s="102">
        <v>72</v>
      </c>
      <c r="O94" s="102">
        <v>70</v>
      </c>
      <c r="P94" s="102">
        <v>70</v>
      </c>
      <c r="Q94" s="102">
        <v>72</v>
      </c>
      <c r="R94" s="148">
        <v>72</v>
      </c>
      <c r="S94" s="159">
        <v>59</v>
      </c>
      <c r="T94" s="159">
        <v>55</v>
      </c>
      <c r="U94" s="159">
        <v>64</v>
      </c>
      <c r="V94" s="159">
        <v>65</v>
      </c>
    </row>
    <row r="95" spans="1:22" s="103" customFormat="1" ht="12" customHeight="1">
      <c r="A95" s="344"/>
      <c r="B95" s="101" t="s">
        <v>223</v>
      </c>
      <c r="C95" s="102">
        <v>46</v>
      </c>
      <c r="D95" s="102">
        <v>43</v>
      </c>
      <c r="E95" s="102">
        <v>42</v>
      </c>
      <c r="F95" s="102">
        <v>33</v>
      </c>
      <c r="G95" s="102">
        <v>23</v>
      </c>
      <c r="H95" s="102">
        <v>10</v>
      </c>
      <c r="I95" s="102">
        <v>10</v>
      </c>
      <c r="J95" s="102">
        <v>13</v>
      </c>
      <c r="K95" s="102">
        <v>17</v>
      </c>
      <c r="L95" s="102">
        <v>18</v>
      </c>
      <c r="M95" s="102">
        <v>19</v>
      </c>
      <c r="N95" s="102">
        <v>19</v>
      </c>
      <c r="O95" s="102">
        <v>19</v>
      </c>
      <c r="P95" s="102">
        <v>19</v>
      </c>
      <c r="Q95" s="102">
        <v>19</v>
      </c>
      <c r="R95" s="148">
        <v>19</v>
      </c>
      <c r="S95" s="159">
        <v>16</v>
      </c>
      <c r="T95" s="159">
        <v>15</v>
      </c>
      <c r="U95" s="159">
        <v>18</v>
      </c>
      <c r="V95" s="159">
        <v>18</v>
      </c>
    </row>
    <row r="96" spans="1:22" s="103" customFormat="1" ht="12" customHeight="1">
      <c r="A96" s="344"/>
      <c r="B96" s="101" t="s">
        <v>224</v>
      </c>
      <c r="C96" s="102">
        <v>63</v>
      </c>
      <c r="D96" s="102">
        <v>57</v>
      </c>
      <c r="E96" s="102">
        <v>52</v>
      </c>
      <c r="F96" s="102">
        <v>46</v>
      </c>
      <c r="G96" s="102">
        <v>42</v>
      </c>
      <c r="H96" s="102">
        <v>40</v>
      </c>
      <c r="I96" s="102">
        <v>36</v>
      </c>
      <c r="J96" s="102">
        <v>38</v>
      </c>
      <c r="K96" s="102">
        <v>46</v>
      </c>
      <c r="L96" s="102">
        <v>41</v>
      </c>
      <c r="M96" s="102">
        <v>38</v>
      </c>
      <c r="N96" s="102">
        <v>39</v>
      </c>
      <c r="O96" s="102">
        <v>38</v>
      </c>
      <c r="P96" s="102">
        <v>38</v>
      </c>
      <c r="Q96" s="102">
        <v>39</v>
      </c>
      <c r="R96" s="148">
        <v>39</v>
      </c>
      <c r="S96" s="159">
        <v>32</v>
      </c>
      <c r="T96" s="159">
        <v>30</v>
      </c>
      <c r="U96" s="159">
        <v>35</v>
      </c>
      <c r="V96" s="159">
        <v>35</v>
      </c>
    </row>
    <row r="97" spans="1:22" s="103" customFormat="1" ht="12" customHeight="1">
      <c r="A97" s="344"/>
      <c r="B97" s="101" t="s">
        <v>225</v>
      </c>
      <c r="C97" s="102">
        <v>25</v>
      </c>
      <c r="D97" s="102">
        <v>27</v>
      </c>
      <c r="E97" s="102">
        <v>28</v>
      </c>
      <c r="F97" s="102">
        <v>28</v>
      </c>
      <c r="G97" s="102">
        <v>17</v>
      </c>
      <c r="H97" s="102">
        <v>14</v>
      </c>
      <c r="I97" s="102">
        <v>13</v>
      </c>
      <c r="J97" s="102">
        <v>13</v>
      </c>
      <c r="K97" s="102">
        <v>18</v>
      </c>
      <c r="L97" s="102">
        <v>15</v>
      </c>
      <c r="M97" s="102">
        <v>15</v>
      </c>
      <c r="N97" s="102">
        <v>15</v>
      </c>
      <c r="O97" s="102">
        <v>15</v>
      </c>
      <c r="P97" s="102">
        <v>15</v>
      </c>
      <c r="Q97" s="102">
        <v>15</v>
      </c>
      <c r="R97" s="148">
        <v>15</v>
      </c>
      <c r="S97" s="159">
        <v>13</v>
      </c>
      <c r="T97" s="159">
        <v>12</v>
      </c>
      <c r="U97" s="159">
        <v>14</v>
      </c>
      <c r="V97" s="159">
        <v>14</v>
      </c>
    </row>
    <row r="98" spans="1:22" s="103" customFormat="1" ht="12" customHeight="1">
      <c r="A98" s="344"/>
      <c r="B98" s="101" t="s">
        <v>226</v>
      </c>
      <c r="C98" s="102">
        <v>30</v>
      </c>
      <c r="D98" s="102">
        <v>31</v>
      </c>
      <c r="E98" s="102">
        <v>31</v>
      </c>
      <c r="F98" s="102">
        <v>29</v>
      </c>
      <c r="G98" s="102">
        <v>30</v>
      </c>
      <c r="H98" s="102">
        <v>29</v>
      </c>
      <c r="I98" s="102">
        <v>29</v>
      </c>
      <c r="J98" s="102">
        <v>35</v>
      </c>
      <c r="K98" s="102">
        <v>48</v>
      </c>
      <c r="L98" s="102">
        <v>48</v>
      </c>
      <c r="M98" s="102">
        <v>48</v>
      </c>
      <c r="N98" s="102">
        <v>49</v>
      </c>
      <c r="O98" s="102">
        <v>53</v>
      </c>
      <c r="P98" s="102">
        <v>55</v>
      </c>
      <c r="Q98" s="102">
        <v>58</v>
      </c>
      <c r="R98" s="148">
        <v>58</v>
      </c>
      <c r="S98" s="159">
        <v>47</v>
      </c>
      <c r="T98" s="159">
        <v>43</v>
      </c>
      <c r="U98" s="159">
        <v>50</v>
      </c>
      <c r="V98" s="159">
        <v>51</v>
      </c>
    </row>
    <row r="99" spans="1:22" s="103" customFormat="1" ht="12" customHeight="1">
      <c r="A99" s="344"/>
      <c r="B99" s="111" t="s">
        <v>227</v>
      </c>
      <c r="C99" s="112">
        <v>1656</v>
      </c>
      <c r="D99" s="112">
        <v>1650</v>
      </c>
      <c r="E99" s="112">
        <v>1609</v>
      </c>
      <c r="F99" s="112">
        <v>1301</v>
      </c>
      <c r="G99" s="112">
        <v>1107</v>
      </c>
      <c r="H99" s="112">
        <v>963</v>
      </c>
      <c r="I99" s="112">
        <v>922</v>
      </c>
      <c r="J99" s="112">
        <v>1190</v>
      </c>
      <c r="K99" s="112">
        <v>2839</v>
      </c>
      <c r="L99" s="112">
        <v>2436</v>
      </c>
      <c r="M99" s="112">
        <v>2248</v>
      </c>
      <c r="N99" s="112">
        <v>2261</v>
      </c>
      <c r="O99" s="112">
        <v>2048</v>
      </c>
      <c r="P99" s="112">
        <v>2042</v>
      </c>
      <c r="Q99" s="112">
        <v>2034</v>
      </c>
      <c r="R99" s="149">
        <v>2058</v>
      </c>
      <c r="S99" s="160">
        <v>1900</v>
      </c>
      <c r="T99" s="186">
        <v>1843</v>
      </c>
      <c r="U99" s="186">
        <v>1828</v>
      </c>
      <c r="V99" s="186">
        <v>1821</v>
      </c>
    </row>
    <row r="100" spans="1:22" s="103" customFormat="1" ht="12" customHeight="1">
      <c r="A100" s="344"/>
      <c r="B100" s="101" t="s">
        <v>228</v>
      </c>
      <c r="C100" s="102">
        <v>211</v>
      </c>
      <c r="D100" s="102">
        <v>240</v>
      </c>
      <c r="E100" s="102">
        <v>226</v>
      </c>
      <c r="F100" s="102">
        <v>203</v>
      </c>
      <c r="G100" s="102">
        <v>359</v>
      </c>
      <c r="H100" s="102">
        <v>526</v>
      </c>
      <c r="I100" s="102">
        <v>492</v>
      </c>
      <c r="J100" s="102">
        <v>777</v>
      </c>
      <c r="K100" s="102">
        <v>768</v>
      </c>
      <c r="L100" s="102">
        <v>726</v>
      </c>
      <c r="M100" s="102">
        <v>759</v>
      </c>
      <c r="N100" s="102">
        <v>779</v>
      </c>
      <c r="O100" s="102">
        <v>770</v>
      </c>
      <c r="P100" s="102">
        <v>805</v>
      </c>
      <c r="Q100" s="102">
        <v>870</v>
      </c>
      <c r="R100" s="148">
        <v>880</v>
      </c>
      <c r="S100" s="159">
        <v>820</v>
      </c>
      <c r="T100" s="159">
        <v>860</v>
      </c>
      <c r="U100" s="159">
        <v>970</v>
      </c>
      <c r="V100" s="159">
        <v>940</v>
      </c>
    </row>
    <row r="101" spans="1:22" s="103" customFormat="1" ht="12" customHeight="1">
      <c r="A101" s="344"/>
      <c r="B101" s="101" t="s">
        <v>229</v>
      </c>
      <c r="C101" s="102">
        <v>4851</v>
      </c>
      <c r="D101" s="102">
        <v>5124</v>
      </c>
      <c r="E101" s="102">
        <v>5379</v>
      </c>
      <c r="F101" s="102">
        <v>5173</v>
      </c>
      <c r="G101" s="102">
        <v>5348</v>
      </c>
      <c r="H101" s="102">
        <v>5722</v>
      </c>
      <c r="I101" s="102">
        <v>6052</v>
      </c>
      <c r="J101" s="102">
        <v>6337</v>
      </c>
      <c r="K101" s="102">
        <v>6652</v>
      </c>
      <c r="L101" s="102">
        <v>6515</v>
      </c>
      <c r="M101" s="102">
        <v>6992</v>
      </c>
      <c r="N101" s="102">
        <v>7247</v>
      </c>
      <c r="O101" s="102">
        <v>7210</v>
      </c>
      <c r="P101" s="102">
        <v>7123</v>
      </c>
      <c r="Q101" s="102">
        <v>7375</v>
      </c>
      <c r="R101" s="148">
        <v>7410</v>
      </c>
      <c r="S101" s="159">
        <v>5947</v>
      </c>
      <c r="T101" s="159">
        <v>5718</v>
      </c>
      <c r="U101" s="159">
        <v>6814</v>
      </c>
      <c r="V101" s="159">
        <v>6814</v>
      </c>
    </row>
    <row r="102" spans="1:22" s="103" customFormat="1" ht="12" customHeight="1">
      <c r="A102" s="344"/>
      <c r="B102" s="101" t="s">
        <v>230</v>
      </c>
      <c r="C102" s="102">
        <v>2348</v>
      </c>
      <c r="D102" s="102">
        <v>2466</v>
      </c>
      <c r="E102" s="102">
        <v>2557</v>
      </c>
      <c r="F102" s="102">
        <v>2650</v>
      </c>
      <c r="G102" s="102">
        <v>2349</v>
      </c>
      <c r="H102" s="102">
        <v>2569</v>
      </c>
      <c r="I102" s="102">
        <v>2631</v>
      </c>
      <c r="J102" s="102">
        <v>3172</v>
      </c>
      <c r="K102" s="102">
        <v>3253</v>
      </c>
      <c r="L102" s="102">
        <v>3207</v>
      </c>
      <c r="M102" s="102">
        <v>3211</v>
      </c>
      <c r="N102" s="102">
        <v>3212</v>
      </c>
      <c r="O102" s="102">
        <v>3151</v>
      </c>
      <c r="P102" s="102">
        <v>3151</v>
      </c>
      <c r="Q102" s="102">
        <v>3152</v>
      </c>
      <c r="R102" s="148">
        <v>3152</v>
      </c>
      <c r="S102" s="159">
        <v>2106</v>
      </c>
      <c r="T102" s="159">
        <v>1546</v>
      </c>
      <c r="U102" s="159">
        <v>2054</v>
      </c>
      <c r="V102" s="159">
        <v>2355</v>
      </c>
    </row>
    <row r="103" spans="1:22" s="103" customFormat="1" ht="12" customHeight="1">
      <c r="A103" s="344"/>
      <c r="B103" s="101" t="s">
        <v>231</v>
      </c>
      <c r="C103" s="102">
        <v>94</v>
      </c>
      <c r="D103" s="102">
        <v>112</v>
      </c>
      <c r="E103" s="102">
        <v>125</v>
      </c>
      <c r="F103" s="102">
        <v>136</v>
      </c>
      <c r="G103" s="102">
        <v>86</v>
      </c>
      <c r="H103" s="102">
        <v>63</v>
      </c>
      <c r="I103" s="102">
        <v>70</v>
      </c>
      <c r="J103" s="102">
        <v>112</v>
      </c>
      <c r="K103" s="102">
        <v>122</v>
      </c>
      <c r="L103" s="102">
        <v>118</v>
      </c>
      <c r="M103" s="102">
        <v>121</v>
      </c>
      <c r="N103" s="102">
        <v>124</v>
      </c>
      <c r="O103" s="102">
        <v>121</v>
      </c>
      <c r="P103" s="102">
        <v>121</v>
      </c>
      <c r="Q103" s="102">
        <v>123</v>
      </c>
      <c r="R103" s="148">
        <v>124</v>
      </c>
      <c r="S103" s="159">
        <v>101</v>
      </c>
      <c r="T103" s="159">
        <v>93</v>
      </c>
      <c r="U103" s="159">
        <v>109</v>
      </c>
      <c r="V103" s="159">
        <v>112</v>
      </c>
    </row>
    <row r="104" spans="1:22" s="103" customFormat="1" ht="12" customHeight="1">
      <c r="A104" s="344"/>
      <c r="B104" s="101" t="s">
        <v>232</v>
      </c>
      <c r="C104" s="104">
        <v>2</v>
      </c>
      <c r="D104" s="104">
        <v>2</v>
      </c>
      <c r="E104" s="104">
        <v>3</v>
      </c>
      <c r="F104" s="104">
        <v>2</v>
      </c>
      <c r="G104" s="104">
        <v>2</v>
      </c>
      <c r="H104" s="104">
        <v>2</v>
      </c>
      <c r="I104" s="104">
        <v>3</v>
      </c>
      <c r="J104" s="104">
        <v>3</v>
      </c>
      <c r="K104" s="104">
        <v>4</v>
      </c>
      <c r="L104" s="104">
        <v>4</v>
      </c>
      <c r="M104" s="104">
        <v>5</v>
      </c>
      <c r="N104" s="104">
        <v>5</v>
      </c>
      <c r="O104" s="104">
        <v>5</v>
      </c>
      <c r="P104" s="104">
        <v>5</v>
      </c>
      <c r="Q104" s="104">
        <v>5</v>
      </c>
      <c r="R104" s="150">
        <v>5</v>
      </c>
      <c r="S104" s="159">
        <v>4</v>
      </c>
      <c r="T104" s="159">
        <v>4</v>
      </c>
      <c r="U104" s="159">
        <v>5</v>
      </c>
      <c r="V104" s="159">
        <v>5</v>
      </c>
    </row>
    <row r="105" spans="1:22" s="103" customFormat="1" ht="12" customHeight="1">
      <c r="A105" s="345"/>
      <c r="B105" s="107" t="s">
        <v>233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1</v>
      </c>
      <c r="N105" s="108">
        <v>0</v>
      </c>
      <c r="O105" s="108">
        <v>0</v>
      </c>
      <c r="P105" s="108">
        <v>0</v>
      </c>
      <c r="Q105" s="108">
        <v>0</v>
      </c>
      <c r="R105" s="151">
        <v>0</v>
      </c>
      <c r="S105" s="159">
        <v>0</v>
      </c>
      <c r="T105" s="159">
        <v>0</v>
      </c>
      <c r="U105" s="159">
        <v>0</v>
      </c>
      <c r="V105" s="159">
        <v>0</v>
      </c>
    </row>
    <row r="106" spans="1:22" s="98" customFormat="1" ht="12" customHeight="1">
      <c r="A106" s="95"/>
      <c r="B106" s="96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155"/>
    </row>
    <row r="107" spans="1:22" s="98" customFormat="1" ht="12" customHeight="1">
      <c r="A107" s="95"/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155"/>
    </row>
    <row r="108" spans="1:22" ht="12" customHeight="1">
      <c r="A108" s="346"/>
      <c r="B108" s="347"/>
      <c r="C108" s="341" t="s">
        <v>4</v>
      </c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</row>
    <row r="109" spans="1:22" ht="12" customHeight="1">
      <c r="A109" s="348"/>
      <c r="B109" s="349"/>
      <c r="C109" s="341" t="s">
        <v>203</v>
      </c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</row>
    <row r="110" spans="1:22" ht="12" customHeight="1">
      <c r="A110" s="350"/>
      <c r="B110" s="351"/>
      <c r="C110" s="341" t="s">
        <v>3</v>
      </c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</row>
    <row r="111" spans="1:22" s="94" customFormat="1" ht="12" customHeight="1">
      <c r="A111" s="93" t="s">
        <v>170</v>
      </c>
      <c r="B111" s="93" t="s">
        <v>98</v>
      </c>
      <c r="C111" s="161">
        <v>2000</v>
      </c>
      <c r="D111" s="161">
        <v>2001</v>
      </c>
      <c r="E111" s="161">
        <v>2002</v>
      </c>
      <c r="F111" s="161">
        <v>2003</v>
      </c>
      <c r="G111" s="161">
        <v>2004</v>
      </c>
      <c r="H111" s="161">
        <v>2005</v>
      </c>
      <c r="I111" s="161">
        <v>2006</v>
      </c>
      <c r="J111" s="161">
        <v>2007</v>
      </c>
      <c r="K111" s="161">
        <v>2008</v>
      </c>
      <c r="L111" s="161">
        <v>2009</v>
      </c>
      <c r="M111" s="161">
        <v>2010</v>
      </c>
      <c r="N111" s="161">
        <v>2011</v>
      </c>
      <c r="O111" s="161">
        <v>2012</v>
      </c>
      <c r="P111" s="161">
        <v>2013</v>
      </c>
      <c r="Q111" s="161">
        <v>2014</v>
      </c>
      <c r="R111" s="162">
        <v>2015</v>
      </c>
      <c r="S111" s="187">
        <v>2016</v>
      </c>
      <c r="T111" s="189">
        <v>2017</v>
      </c>
      <c r="U111" s="188">
        <v>2018</v>
      </c>
      <c r="V111" s="188">
        <v>2019</v>
      </c>
    </row>
    <row r="112" spans="1:22" s="100" customFormat="1" ht="12" customHeight="1">
      <c r="A112" s="343" t="s">
        <v>177</v>
      </c>
      <c r="B112" s="105" t="s">
        <v>99</v>
      </c>
      <c r="C112" s="85">
        <f t="shared" ref="C112:V112" si="5">C113+C114+C115+C116+C117+C118+C119+C120+C121+C122+C123+C124+C125</f>
        <v>14981</v>
      </c>
      <c r="D112" s="85">
        <f t="shared" si="5"/>
        <v>16612</v>
      </c>
      <c r="E112" s="85">
        <f t="shared" si="5"/>
        <v>17602</v>
      </c>
      <c r="F112" s="85">
        <f t="shared" si="5"/>
        <v>16106</v>
      </c>
      <c r="G112" s="85">
        <f t="shared" si="5"/>
        <v>17090</v>
      </c>
      <c r="H112" s="85">
        <f t="shared" si="5"/>
        <v>16938</v>
      </c>
      <c r="I112" s="85">
        <f t="shared" si="5"/>
        <v>16453</v>
      </c>
      <c r="J112" s="85">
        <f t="shared" si="5"/>
        <v>15949</v>
      </c>
      <c r="K112" s="85">
        <f t="shared" si="5"/>
        <v>14458</v>
      </c>
      <c r="L112" s="85">
        <f t="shared" si="5"/>
        <v>13444</v>
      </c>
      <c r="M112" s="85">
        <f t="shared" si="5"/>
        <v>12521</v>
      </c>
      <c r="N112" s="85">
        <f t="shared" si="5"/>
        <v>12869</v>
      </c>
      <c r="O112" s="85">
        <f t="shared" si="5"/>
        <v>12697</v>
      </c>
      <c r="P112" s="85">
        <f t="shared" si="5"/>
        <v>12561</v>
      </c>
      <c r="Q112" s="85">
        <f t="shared" si="5"/>
        <v>12924</v>
      </c>
      <c r="R112" s="85">
        <f t="shared" si="5"/>
        <v>13454</v>
      </c>
      <c r="S112" s="85">
        <f t="shared" si="5"/>
        <v>13250</v>
      </c>
      <c r="T112" s="85">
        <f t="shared" si="5"/>
        <v>13095</v>
      </c>
      <c r="U112" s="85">
        <f t="shared" si="5"/>
        <v>12976</v>
      </c>
      <c r="V112" s="85">
        <f t="shared" si="5"/>
        <v>12562</v>
      </c>
    </row>
    <row r="113" spans="1:22" s="103" customFormat="1" ht="12" customHeight="1">
      <c r="A113" s="344"/>
      <c r="B113" s="101" t="s">
        <v>221</v>
      </c>
      <c r="C113" s="102">
        <v>9</v>
      </c>
      <c r="D113" s="102">
        <v>10</v>
      </c>
      <c r="E113" s="102">
        <v>13</v>
      </c>
      <c r="F113" s="102">
        <v>14</v>
      </c>
      <c r="G113" s="102">
        <v>14</v>
      </c>
      <c r="H113" s="102">
        <v>13</v>
      </c>
      <c r="I113" s="102">
        <v>13</v>
      </c>
      <c r="J113" s="102">
        <v>13</v>
      </c>
      <c r="K113" s="102">
        <v>7</v>
      </c>
      <c r="L113" s="102">
        <v>8</v>
      </c>
      <c r="M113" s="102">
        <v>8</v>
      </c>
      <c r="N113" s="102">
        <v>8</v>
      </c>
      <c r="O113" s="102">
        <v>8</v>
      </c>
      <c r="P113" s="102">
        <v>8</v>
      </c>
      <c r="Q113" s="102">
        <v>8</v>
      </c>
      <c r="R113" s="148">
        <v>8</v>
      </c>
      <c r="S113" s="159">
        <v>8</v>
      </c>
      <c r="T113" s="159">
        <v>8</v>
      </c>
      <c r="U113" s="159">
        <v>8</v>
      </c>
      <c r="V113" s="159">
        <v>8</v>
      </c>
    </row>
    <row r="114" spans="1:22" s="103" customFormat="1" ht="12" customHeight="1">
      <c r="A114" s="344"/>
      <c r="B114" s="101" t="s">
        <v>222</v>
      </c>
      <c r="C114" s="102">
        <v>218</v>
      </c>
      <c r="D114" s="102">
        <v>206</v>
      </c>
      <c r="E114" s="102">
        <v>198</v>
      </c>
      <c r="F114" s="102">
        <v>188</v>
      </c>
      <c r="G114" s="102">
        <v>177</v>
      </c>
      <c r="H114" s="102">
        <v>168</v>
      </c>
      <c r="I114" s="102">
        <v>155</v>
      </c>
      <c r="J114" s="102">
        <v>148</v>
      </c>
      <c r="K114" s="102">
        <v>136</v>
      </c>
      <c r="L114" s="102">
        <v>133</v>
      </c>
      <c r="M114" s="102">
        <v>112</v>
      </c>
      <c r="N114" s="102">
        <v>115</v>
      </c>
      <c r="O114" s="102">
        <v>113</v>
      </c>
      <c r="P114" s="102">
        <v>112</v>
      </c>
      <c r="Q114" s="102">
        <v>115</v>
      </c>
      <c r="R114" s="148">
        <v>120</v>
      </c>
      <c r="S114" s="159">
        <v>118</v>
      </c>
      <c r="T114" s="159">
        <v>117</v>
      </c>
      <c r="U114" s="159">
        <v>116</v>
      </c>
      <c r="V114" s="159">
        <v>112</v>
      </c>
    </row>
    <row r="115" spans="1:22" s="103" customFormat="1" ht="12" customHeight="1">
      <c r="A115" s="344"/>
      <c r="B115" s="101" t="s">
        <v>223</v>
      </c>
      <c r="C115" s="102">
        <v>496</v>
      </c>
      <c r="D115" s="102">
        <v>506</v>
      </c>
      <c r="E115" s="102">
        <v>532</v>
      </c>
      <c r="F115" s="102">
        <v>444</v>
      </c>
      <c r="G115" s="102">
        <v>454</v>
      </c>
      <c r="H115" s="102">
        <v>439</v>
      </c>
      <c r="I115" s="102">
        <v>347</v>
      </c>
      <c r="J115" s="102">
        <v>333</v>
      </c>
      <c r="K115" s="102">
        <v>320</v>
      </c>
      <c r="L115" s="102">
        <v>317</v>
      </c>
      <c r="M115" s="102">
        <v>331</v>
      </c>
      <c r="N115" s="102">
        <v>401</v>
      </c>
      <c r="O115" s="102">
        <v>365</v>
      </c>
      <c r="P115" s="102">
        <v>409</v>
      </c>
      <c r="Q115" s="102">
        <v>468</v>
      </c>
      <c r="R115" s="148">
        <v>462</v>
      </c>
      <c r="S115" s="159">
        <v>447</v>
      </c>
      <c r="T115" s="159">
        <v>447</v>
      </c>
      <c r="U115" s="159">
        <v>447</v>
      </c>
      <c r="V115" s="159">
        <v>716</v>
      </c>
    </row>
    <row r="116" spans="1:22" s="103" customFormat="1" ht="12" customHeight="1">
      <c r="A116" s="344"/>
      <c r="B116" s="101" t="s">
        <v>224</v>
      </c>
      <c r="C116" s="102">
        <v>132</v>
      </c>
      <c r="D116" s="102">
        <v>137</v>
      </c>
      <c r="E116" s="102">
        <v>142</v>
      </c>
      <c r="F116" s="102">
        <v>147</v>
      </c>
      <c r="G116" s="102">
        <v>159</v>
      </c>
      <c r="H116" s="102">
        <v>165</v>
      </c>
      <c r="I116" s="102">
        <v>173</v>
      </c>
      <c r="J116" s="102">
        <v>177</v>
      </c>
      <c r="K116" s="102">
        <v>102</v>
      </c>
      <c r="L116" s="102">
        <v>107</v>
      </c>
      <c r="M116" s="102">
        <v>122</v>
      </c>
      <c r="N116" s="102">
        <v>125</v>
      </c>
      <c r="O116" s="102">
        <v>124</v>
      </c>
      <c r="P116" s="102">
        <v>123</v>
      </c>
      <c r="Q116" s="102">
        <v>127</v>
      </c>
      <c r="R116" s="148">
        <v>132</v>
      </c>
      <c r="S116" s="159">
        <v>130</v>
      </c>
      <c r="T116" s="159">
        <v>129</v>
      </c>
      <c r="U116" s="159">
        <v>128</v>
      </c>
      <c r="V116" s="159">
        <v>124</v>
      </c>
    </row>
    <row r="117" spans="1:22" s="103" customFormat="1" ht="12" customHeight="1">
      <c r="A117" s="344"/>
      <c r="B117" s="101" t="s">
        <v>225</v>
      </c>
      <c r="C117" s="102">
        <v>67</v>
      </c>
      <c r="D117" s="102">
        <v>60</v>
      </c>
      <c r="E117" s="102">
        <v>54</v>
      </c>
      <c r="F117" s="102">
        <v>48</v>
      </c>
      <c r="G117" s="102">
        <v>33</v>
      </c>
      <c r="H117" s="102">
        <v>35</v>
      </c>
      <c r="I117" s="102">
        <v>33</v>
      </c>
      <c r="J117" s="102">
        <v>31</v>
      </c>
      <c r="K117" s="102">
        <v>17</v>
      </c>
      <c r="L117" s="102">
        <v>15</v>
      </c>
      <c r="M117" s="102">
        <v>15</v>
      </c>
      <c r="N117" s="102">
        <v>15</v>
      </c>
      <c r="O117" s="102">
        <v>15</v>
      </c>
      <c r="P117" s="102">
        <v>15</v>
      </c>
      <c r="Q117" s="102">
        <v>15</v>
      </c>
      <c r="R117" s="148">
        <v>15</v>
      </c>
      <c r="S117" s="159">
        <v>15</v>
      </c>
      <c r="T117" s="159">
        <v>15</v>
      </c>
      <c r="U117" s="159">
        <v>15</v>
      </c>
      <c r="V117" s="159">
        <v>15</v>
      </c>
    </row>
    <row r="118" spans="1:22" s="103" customFormat="1" ht="12" customHeight="1">
      <c r="A118" s="344"/>
      <c r="B118" s="101" t="s">
        <v>226</v>
      </c>
      <c r="C118" s="102">
        <v>59</v>
      </c>
      <c r="D118" s="102">
        <v>62</v>
      </c>
      <c r="E118" s="102">
        <v>64</v>
      </c>
      <c r="F118" s="102">
        <v>62</v>
      </c>
      <c r="G118" s="102">
        <v>57</v>
      </c>
      <c r="H118" s="102">
        <v>52</v>
      </c>
      <c r="I118" s="102">
        <v>54</v>
      </c>
      <c r="J118" s="102">
        <v>53</v>
      </c>
      <c r="K118" s="102">
        <v>33</v>
      </c>
      <c r="L118" s="102">
        <v>35</v>
      </c>
      <c r="M118" s="102">
        <v>38</v>
      </c>
      <c r="N118" s="102">
        <v>39</v>
      </c>
      <c r="O118" s="102">
        <v>39</v>
      </c>
      <c r="P118" s="102">
        <v>39</v>
      </c>
      <c r="Q118" s="102">
        <v>40</v>
      </c>
      <c r="R118" s="148">
        <v>41</v>
      </c>
      <c r="S118" s="159">
        <v>41</v>
      </c>
      <c r="T118" s="159">
        <v>41</v>
      </c>
      <c r="U118" s="159">
        <v>41</v>
      </c>
      <c r="V118" s="159">
        <v>40</v>
      </c>
    </row>
    <row r="119" spans="1:22" s="103" customFormat="1" ht="12" customHeight="1">
      <c r="A119" s="344"/>
      <c r="B119" s="111" t="s">
        <v>227</v>
      </c>
      <c r="C119" s="112">
        <v>8531</v>
      </c>
      <c r="D119" s="112">
        <v>9541</v>
      </c>
      <c r="E119" s="112">
        <v>10526</v>
      </c>
      <c r="F119" s="112">
        <v>9672</v>
      </c>
      <c r="G119" s="112">
        <v>10609</v>
      </c>
      <c r="H119" s="112">
        <v>10578</v>
      </c>
      <c r="I119" s="112">
        <v>10403</v>
      </c>
      <c r="J119" s="112">
        <v>10052</v>
      </c>
      <c r="K119" s="112">
        <v>9487</v>
      </c>
      <c r="L119" s="112">
        <v>8664</v>
      </c>
      <c r="M119" s="112">
        <v>7531</v>
      </c>
      <c r="N119" s="112">
        <v>7710</v>
      </c>
      <c r="O119" s="112">
        <v>7561</v>
      </c>
      <c r="P119" s="112">
        <v>7727</v>
      </c>
      <c r="Q119" s="112">
        <v>7920</v>
      </c>
      <c r="R119" s="149">
        <v>7999</v>
      </c>
      <c r="S119" s="160">
        <v>7855</v>
      </c>
      <c r="T119" s="186">
        <v>7832</v>
      </c>
      <c r="U119" s="186">
        <v>7779</v>
      </c>
      <c r="V119" s="186">
        <v>7312</v>
      </c>
    </row>
    <row r="120" spans="1:22" s="103" customFormat="1" ht="12" customHeight="1">
      <c r="A120" s="344"/>
      <c r="B120" s="101" t="s">
        <v>228</v>
      </c>
      <c r="C120" s="102">
        <v>3026</v>
      </c>
      <c r="D120" s="102">
        <v>3524</v>
      </c>
      <c r="E120" s="102">
        <v>3394</v>
      </c>
      <c r="F120" s="102">
        <v>3128</v>
      </c>
      <c r="G120" s="102">
        <v>3083</v>
      </c>
      <c r="H120" s="102">
        <v>3034</v>
      </c>
      <c r="I120" s="102">
        <v>2752</v>
      </c>
      <c r="J120" s="102">
        <v>2769</v>
      </c>
      <c r="K120" s="102">
        <v>2653</v>
      </c>
      <c r="L120" s="102">
        <v>2436</v>
      </c>
      <c r="M120" s="102">
        <v>2474</v>
      </c>
      <c r="N120" s="102">
        <v>2539</v>
      </c>
      <c r="O120" s="102">
        <v>2520</v>
      </c>
      <c r="P120" s="102">
        <v>2210</v>
      </c>
      <c r="Q120" s="102">
        <v>2285</v>
      </c>
      <c r="R120" s="148">
        <v>2640</v>
      </c>
      <c r="S120" s="159">
        <v>2740</v>
      </c>
      <c r="T120" s="159">
        <v>2700</v>
      </c>
      <c r="U120" s="159">
        <v>2660</v>
      </c>
      <c r="V120" s="159">
        <v>2485</v>
      </c>
    </row>
    <row r="121" spans="1:22" s="103" customFormat="1" ht="12" customHeight="1">
      <c r="A121" s="344"/>
      <c r="B121" s="101" t="s">
        <v>229</v>
      </c>
      <c r="C121" s="102">
        <v>1335</v>
      </c>
      <c r="D121" s="102">
        <v>1394</v>
      </c>
      <c r="E121" s="102">
        <v>1427</v>
      </c>
      <c r="F121" s="102">
        <v>1244</v>
      </c>
      <c r="G121" s="102">
        <v>1296</v>
      </c>
      <c r="H121" s="102">
        <v>1368</v>
      </c>
      <c r="I121" s="102">
        <v>1447</v>
      </c>
      <c r="J121" s="102">
        <v>1626</v>
      </c>
      <c r="K121" s="102">
        <v>1181</v>
      </c>
      <c r="L121" s="102">
        <v>1185</v>
      </c>
      <c r="M121" s="102">
        <v>1275</v>
      </c>
      <c r="N121" s="102">
        <v>1289</v>
      </c>
      <c r="O121" s="102">
        <v>1333</v>
      </c>
      <c r="P121" s="102">
        <v>1304</v>
      </c>
      <c r="Q121" s="102">
        <v>1327</v>
      </c>
      <c r="R121" s="148">
        <v>1397</v>
      </c>
      <c r="S121" s="159">
        <v>1330</v>
      </c>
      <c r="T121" s="159">
        <v>1245</v>
      </c>
      <c r="U121" s="159">
        <v>1260</v>
      </c>
      <c r="V121" s="159">
        <v>1243</v>
      </c>
    </row>
    <row r="122" spans="1:22" s="103" customFormat="1" ht="12" customHeight="1">
      <c r="A122" s="344"/>
      <c r="B122" s="101" t="s">
        <v>230</v>
      </c>
      <c r="C122" s="102">
        <v>314</v>
      </c>
      <c r="D122" s="102">
        <v>314</v>
      </c>
      <c r="E122" s="102">
        <v>314</v>
      </c>
      <c r="F122" s="102">
        <v>314</v>
      </c>
      <c r="G122" s="102">
        <v>313</v>
      </c>
      <c r="H122" s="102">
        <v>155</v>
      </c>
      <c r="I122" s="102">
        <v>151</v>
      </c>
      <c r="J122" s="102">
        <v>160</v>
      </c>
      <c r="K122" s="102">
        <v>153</v>
      </c>
      <c r="L122" s="102">
        <v>153</v>
      </c>
      <c r="M122" s="102">
        <v>153</v>
      </c>
      <c r="N122" s="102">
        <v>153</v>
      </c>
      <c r="O122" s="102">
        <v>150</v>
      </c>
      <c r="P122" s="102">
        <v>150</v>
      </c>
      <c r="Q122" s="102">
        <v>150</v>
      </c>
      <c r="R122" s="148">
        <v>151</v>
      </c>
      <c r="S122" s="159">
        <v>84</v>
      </c>
      <c r="T122" s="159">
        <v>84</v>
      </c>
      <c r="U122" s="159">
        <v>49</v>
      </c>
      <c r="V122" s="159">
        <v>49</v>
      </c>
    </row>
    <row r="123" spans="1:22" s="103" customFormat="1" ht="12" customHeight="1">
      <c r="A123" s="344"/>
      <c r="B123" s="101" t="s">
        <v>231</v>
      </c>
      <c r="C123" s="102">
        <v>775</v>
      </c>
      <c r="D123" s="102">
        <v>842</v>
      </c>
      <c r="E123" s="102">
        <v>923</v>
      </c>
      <c r="F123" s="102">
        <v>833</v>
      </c>
      <c r="G123" s="102">
        <v>884</v>
      </c>
      <c r="H123" s="102">
        <v>920</v>
      </c>
      <c r="I123" s="102">
        <v>914</v>
      </c>
      <c r="J123" s="102">
        <v>578</v>
      </c>
      <c r="K123" s="102">
        <v>365</v>
      </c>
      <c r="L123" s="102">
        <v>387</v>
      </c>
      <c r="M123" s="102">
        <v>458</v>
      </c>
      <c r="N123" s="102">
        <v>471</v>
      </c>
      <c r="O123" s="102">
        <v>465</v>
      </c>
      <c r="P123" s="102">
        <v>460</v>
      </c>
      <c r="Q123" s="102">
        <v>465</v>
      </c>
      <c r="R123" s="148">
        <v>485</v>
      </c>
      <c r="S123" s="159">
        <v>478</v>
      </c>
      <c r="T123" s="159">
        <v>473</v>
      </c>
      <c r="U123" s="159">
        <v>469</v>
      </c>
      <c r="V123" s="159">
        <v>454</v>
      </c>
    </row>
    <row r="124" spans="1:22" s="103" customFormat="1" ht="12" customHeight="1">
      <c r="A124" s="344"/>
      <c r="B124" s="101" t="s">
        <v>232</v>
      </c>
      <c r="C124" s="104">
        <v>18</v>
      </c>
      <c r="D124" s="104">
        <v>16</v>
      </c>
      <c r="E124" s="104">
        <v>15</v>
      </c>
      <c r="F124" s="104">
        <v>12</v>
      </c>
      <c r="G124" s="104">
        <v>11</v>
      </c>
      <c r="H124" s="104">
        <v>11</v>
      </c>
      <c r="I124" s="104">
        <v>11</v>
      </c>
      <c r="J124" s="104">
        <v>9</v>
      </c>
      <c r="K124" s="104">
        <v>4</v>
      </c>
      <c r="L124" s="104">
        <v>4</v>
      </c>
      <c r="M124" s="104">
        <v>4</v>
      </c>
      <c r="N124" s="104">
        <v>4</v>
      </c>
      <c r="O124" s="104">
        <v>4</v>
      </c>
      <c r="P124" s="104">
        <v>4</v>
      </c>
      <c r="Q124" s="104">
        <v>4</v>
      </c>
      <c r="R124" s="150">
        <v>4</v>
      </c>
      <c r="S124" s="159">
        <v>4</v>
      </c>
      <c r="T124" s="159">
        <v>4</v>
      </c>
      <c r="U124" s="159">
        <v>4</v>
      </c>
      <c r="V124" s="159">
        <v>4</v>
      </c>
    </row>
    <row r="125" spans="1:22" s="103" customFormat="1" ht="12" customHeight="1">
      <c r="A125" s="345"/>
      <c r="B125" s="107" t="s">
        <v>233</v>
      </c>
      <c r="C125" s="108">
        <v>1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8">
        <v>0</v>
      </c>
      <c r="R125" s="151">
        <v>0</v>
      </c>
      <c r="S125" s="159">
        <v>0</v>
      </c>
      <c r="T125" s="159">
        <v>0</v>
      </c>
      <c r="U125" s="159">
        <v>0</v>
      </c>
      <c r="V125" s="159">
        <v>0</v>
      </c>
    </row>
    <row r="126" spans="1:22" s="98" customFormat="1" ht="12" customHeight="1">
      <c r="A126" s="95"/>
      <c r="B126" s="96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155"/>
    </row>
    <row r="127" spans="1:22" s="98" customFormat="1" ht="12" customHeight="1">
      <c r="A127" s="95"/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155"/>
    </row>
    <row r="128" spans="1:22" ht="12" customHeight="1">
      <c r="A128" s="346"/>
      <c r="B128" s="347"/>
      <c r="C128" s="341" t="s">
        <v>4</v>
      </c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</row>
    <row r="129" spans="1:22" ht="12" customHeight="1">
      <c r="A129" s="348"/>
      <c r="B129" s="349"/>
      <c r="C129" s="341" t="s">
        <v>203</v>
      </c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</row>
    <row r="130" spans="1:22" ht="12" customHeight="1">
      <c r="A130" s="350"/>
      <c r="B130" s="351"/>
      <c r="C130" s="341" t="s">
        <v>3</v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</row>
    <row r="131" spans="1:22" s="94" customFormat="1" ht="12" customHeight="1">
      <c r="A131" s="93" t="s">
        <v>170</v>
      </c>
      <c r="B131" s="93" t="s">
        <v>98</v>
      </c>
      <c r="C131" s="161">
        <v>2000</v>
      </c>
      <c r="D131" s="161">
        <v>2001</v>
      </c>
      <c r="E131" s="161">
        <v>2002</v>
      </c>
      <c r="F131" s="161">
        <v>2003</v>
      </c>
      <c r="G131" s="161">
        <v>2004</v>
      </c>
      <c r="H131" s="161">
        <v>2005</v>
      </c>
      <c r="I131" s="161">
        <v>2006</v>
      </c>
      <c r="J131" s="161">
        <v>2007</v>
      </c>
      <c r="K131" s="161">
        <v>2008</v>
      </c>
      <c r="L131" s="161">
        <v>2009</v>
      </c>
      <c r="M131" s="161">
        <v>2010</v>
      </c>
      <c r="N131" s="161">
        <v>2011</v>
      </c>
      <c r="O131" s="161">
        <v>2012</v>
      </c>
      <c r="P131" s="161">
        <v>2013</v>
      </c>
      <c r="Q131" s="161">
        <v>2014</v>
      </c>
      <c r="R131" s="162">
        <v>2015</v>
      </c>
      <c r="S131" s="187">
        <v>2016</v>
      </c>
      <c r="T131" s="189">
        <v>2017</v>
      </c>
      <c r="U131" s="279">
        <v>2018</v>
      </c>
      <c r="V131" s="188">
        <v>2019</v>
      </c>
    </row>
    <row r="132" spans="1:22" s="100" customFormat="1" ht="12" customHeight="1">
      <c r="A132" s="353" t="s">
        <v>209</v>
      </c>
      <c r="B132" s="105" t="s">
        <v>99</v>
      </c>
      <c r="C132" s="85">
        <f t="shared" ref="C132:V132" si="6">C133+C134+C135+C136+C137+C138+C139+C140+C141+C142+C143+C144+C145</f>
        <v>38547</v>
      </c>
      <c r="D132" s="85">
        <f t="shared" si="6"/>
        <v>38430</v>
      </c>
      <c r="E132" s="85">
        <f t="shared" si="6"/>
        <v>36212</v>
      </c>
      <c r="F132" s="85">
        <f t="shared" si="6"/>
        <v>34938</v>
      </c>
      <c r="G132" s="85">
        <f t="shared" si="6"/>
        <v>31697</v>
      </c>
      <c r="H132" s="85">
        <f t="shared" si="6"/>
        <v>29387</v>
      </c>
      <c r="I132" s="85">
        <f t="shared" si="6"/>
        <v>29183</v>
      </c>
      <c r="J132" s="85">
        <f t="shared" si="6"/>
        <v>27793</v>
      </c>
      <c r="K132" s="85">
        <f t="shared" si="6"/>
        <v>25686</v>
      </c>
      <c r="L132" s="85">
        <f t="shared" si="6"/>
        <v>24659</v>
      </c>
      <c r="M132" s="85">
        <f t="shared" si="6"/>
        <v>24153</v>
      </c>
      <c r="N132" s="85">
        <f t="shared" si="6"/>
        <v>23633</v>
      </c>
      <c r="O132" s="85">
        <f t="shared" si="6"/>
        <v>22345</v>
      </c>
      <c r="P132" s="85">
        <f t="shared" si="6"/>
        <v>20085</v>
      </c>
      <c r="Q132" s="85">
        <f t="shared" si="6"/>
        <v>21087</v>
      </c>
      <c r="R132" s="85">
        <f t="shared" si="6"/>
        <v>21250</v>
      </c>
      <c r="S132" s="85">
        <f t="shared" si="6"/>
        <v>20564</v>
      </c>
      <c r="T132" s="85">
        <f t="shared" si="6"/>
        <v>20026</v>
      </c>
      <c r="U132" s="85">
        <f t="shared" si="6"/>
        <v>18686</v>
      </c>
      <c r="V132" s="85">
        <f t="shared" si="6"/>
        <v>18121</v>
      </c>
    </row>
    <row r="133" spans="1:22" s="103" customFormat="1" ht="12" customHeight="1">
      <c r="A133" s="354"/>
      <c r="B133" s="101" t="s">
        <v>221</v>
      </c>
      <c r="C133" s="102">
        <v>27</v>
      </c>
      <c r="D133" s="102">
        <v>22</v>
      </c>
      <c r="E133" s="102">
        <v>18</v>
      </c>
      <c r="F133" s="102">
        <v>12</v>
      </c>
      <c r="G133" s="102">
        <v>8</v>
      </c>
      <c r="H133" s="102">
        <v>6</v>
      </c>
      <c r="I133" s="102">
        <v>5</v>
      </c>
      <c r="J133" s="102">
        <v>4</v>
      </c>
      <c r="K133" s="102">
        <v>3</v>
      </c>
      <c r="L133" s="102">
        <v>2</v>
      </c>
      <c r="M133" s="102">
        <v>2</v>
      </c>
      <c r="N133" s="102">
        <v>2</v>
      </c>
      <c r="O133" s="102">
        <v>2</v>
      </c>
      <c r="P133" s="102">
        <v>2</v>
      </c>
      <c r="Q133" s="102">
        <v>2</v>
      </c>
      <c r="R133" s="148">
        <v>2</v>
      </c>
      <c r="S133" s="159">
        <v>2</v>
      </c>
      <c r="T133" s="159">
        <v>2</v>
      </c>
      <c r="U133" s="280">
        <v>2</v>
      </c>
      <c r="V133" s="159">
        <v>2</v>
      </c>
    </row>
    <row r="134" spans="1:22" s="103" customFormat="1" ht="12" customHeight="1">
      <c r="A134" s="354"/>
      <c r="B134" s="101" t="s">
        <v>222</v>
      </c>
      <c r="C134" s="102">
        <v>2194</v>
      </c>
      <c r="D134" s="102">
        <v>2102</v>
      </c>
      <c r="E134" s="102">
        <v>2140</v>
      </c>
      <c r="F134" s="102">
        <v>2116</v>
      </c>
      <c r="G134" s="102">
        <v>2011</v>
      </c>
      <c r="H134" s="102">
        <v>1795</v>
      </c>
      <c r="I134" s="102">
        <v>1819</v>
      </c>
      <c r="J134" s="102">
        <v>1651</v>
      </c>
      <c r="K134" s="102">
        <v>1423</v>
      </c>
      <c r="L134" s="102">
        <v>1538</v>
      </c>
      <c r="M134" s="102">
        <v>1399</v>
      </c>
      <c r="N134" s="102">
        <v>1064</v>
      </c>
      <c r="O134" s="102">
        <v>706</v>
      </c>
      <c r="P134" s="102">
        <v>350</v>
      </c>
      <c r="Q134" s="102">
        <v>511</v>
      </c>
      <c r="R134" s="148">
        <v>550</v>
      </c>
      <c r="S134" s="159">
        <v>520</v>
      </c>
      <c r="T134" s="159">
        <v>600</v>
      </c>
      <c r="U134" s="280">
        <v>450</v>
      </c>
      <c r="V134" s="159">
        <v>440</v>
      </c>
    </row>
    <row r="135" spans="1:22" s="103" customFormat="1" ht="12" customHeight="1">
      <c r="A135" s="354"/>
      <c r="B135" s="101" t="s">
        <v>223</v>
      </c>
      <c r="C135" s="102">
        <v>572</v>
      </c>
      <c r="D135" s="102">
        <v>567</v>
      </c>
      <c r="E135" s="102">
        <v>546</v>
      </c>
      <c r="F135" s="102">
        <v>508</v>
      </c>
      <c r="G135" s="102">
        <v>631</v>
      </c>
      <c r="H135" s="102">
        <v>573</v>
      </c>
      <c r="I135" s="102">
        <v>561</v>
      </c>
      <c r="J135" s="102">
        <v>464</v>
      </c>
      <c r="K135" s="102">
        <v>493</v>
      </c>
      <c r="L135" s="102">
        <v>405</v>
      </c>
      <c r="M135" s="102">
        <v>359</v>
      </c>
      <c r="N135" s="102">
        <v>696</v>
      </c>
      <c r="O135" s="102">
        <v>540</v>
      </c>
      <c r="P135" s="102">
        <v>222</v>
      </c>
      <c r="Q135" s="102">
        <v>220</v>
      </c>
      <c r="R135" s="148">
        <v>228</v>
      </c>
      <c r="S135" s="159">
        <v>230</v>
      </c>
      <c r="T135" s="159">
        <v>229</v>
      </c>
      <c r="U135" s="280">
        <v>226</v>
      </c>
      <c r="V135" s="159">
        <v>243</v>
      </c>
    </row>
    <row r="136" spans="1:22" s="103" customFormat="1" ht="12" customHeight="1">
      <c r="A136" s="354"/>
      <c r="B136" s="101" t="s">
        <v>224</v>
      </c>
      <c r="C136" s="102">
        <v>1115</v>
      </c>
      <c r="D136" s="102">
        <v>1108</v>
      </c>
      <c r="E136" s="102">
        <v>1167</v>
      </c>
      <c r="F136" s="102">
        <v>1207</v>
      </c>
      <c r="G136" s="102">
        <v>1204</v>
      </c>
      <c r="H136" s="102">
        <v>1217</v>
      </c>
      <c r="I136" s="102">
        <v>1145</v>
      </c>
      <c r="J136" s="102">
        <v>1168</v>
      </c>
      <c r="K136" s="102">
        <v>794</v>
      </c>
      <c r="L136" s="102">
        <v>789</v>
      </c>
      <c r="M136" s="102">
        <v>798</v>
      </c>
      <c r="N136" s="102">
        <v>795</v>
      </c>
      <c r="O136" s="102">
        <v>764</v>
      </c>
      <c r="P136" s="102">
        <v>686</v>
      </c>
      <c r="Q136" s="102">
        <v>721</v>
      </c>
      <c r="R136" s="148">
        <v>727</v>
      </c>
      <c r="S136" s="159">
        <v>705</v>
      </c>
      <c r="T136" s="159">
        <v>686</v>
      </c>
      <c r="U136" s="280">
        <v>640</v>
      </c>
      <c r="V136" s="159">
        <v>621</v>
      </c>
    </row>
    <row r="137" spans="1:22" s="103" customFormat="1" ht="12" customHeight="1">
      <c r="A137" s="354"/>
      <c r="B137" s="101" t="s">
        <v>225</v>
      </c>
      <c r="C137" s="102">
        <v>1656</v>
      </c>
      <c r="D137" s="102">
        <v>1514</v>
      </c>
      <c r="E137" s="102">
        <v>1396</v>
      </c>
      <c r="F137" s="102">
        <v>1130</v>
      </c>
      <c r="G137" s="102">
        <v>1039</v>
      </c>
      <c r="H137" s="102">
        <v>1057</v>
      </c>
      <c r="I137" s="102">
        <v>938</v>
      </c>
      <c r="J137" s="102">
        <v>802</v>
      </c>
      <c r="K137" s="102">
        <v>658</v>
      </c>
      <c r="L137" s="102">
        <v>568</v>
      </c>
      <c r="M137" s="102">
        <v>492</v>
      </c>
      <c r="N137" s="102">
        <v>482</v>
      </c>
      <c r="O137" s="102">
        <v>456</v>
      </c>
      <c r="P137" s="102">
        <v>410</v>
      </c>
      <c r="Q137" s="102">
        <v>431</v>
      </c>
      <c r="R137" s="148">
        <v>434</v>
      </c>
      <c r="S137" s="159">
        <v>420</v>
      </c>
      <c r="T137" s="159">
        <v>409</v>
      </c>
      <c r="U137" s="280">
        <v>382</v>
      </c>
      <c r="V137" s="159">
        <v>370</v>
      </c>
    </row>
    <row r="138" spans="1:22" s="103" customFormat="1" ht="12" customHeight="1">
      <c r="A138" s="354"/>
      <c r="B138" s="101" t="s">
        <v>226</v>
      </c>
      <c r="C138" s="102">
        <v>497</v>
      </c>
      <c r="D138" s="102">
        <v>508</v>
      </c>
      <c r="E138" s="102">
        <v>450</v>
      </c>
      <c r="F138" s="102">
        <v>445</v>
      </c>
      <c r="G138" s="102">
        <v>304</v>
      </c>
      <c r="H138" s="102">
        <v>291</v>
      </c>
      <c r="I138" s="102">
        <v>278</v>
      </c>
      <c r="J138" s="102">
        <v>256</v>
      </c>
      <c r="K138" s="102">
        <v>225</v>
      </c>
      <c r="L138" s="102">
        <v>208</v>
      </c>
      <c r="M138" s="102">
        <v>194</v>
      </c>
      <c r="N138" s="102">
        <v>190</v>
      </c>
      <c r="O138" s="102">
        <v>181</v>
      </c>
      <c r="P138" s="102">
        <v>164</v>
      </c>
      <c r="Q138" s="102">
        <v>171</v>
      </c>
      <c r="R138" s="148">
        <v>172</v>
      </c>
      <c r="S138" s="159">
        <v>166</v>
      </c>
      <c r="T138" s="159">
        <v>162</v>
      </c>
      <c r="U138" s="280">
        <v>152</v>
      </c>
      <c r="V138" s="159">
        <v>148</v>
      </c>
    </row>
    <row r="139" spans="1:22" s="103" customFormat="1" ht="12" customHeight="1">
      <c r="A139" s="354"/>
      <c r="B139" s="111" t="s">
        <v>227</v>
      </c>
      <c r="C139" s="112">
        <v>9515</v>
      </c>
      <c r="D139" s="112">
        <v>9652</v>
      </c>
      <c r="E139" s="112">
        <v>9740</v>
      </c>
      <c r="F139" s="112">
        <v>9398</v>
      </c>
      <c r="G139" s="112">
        <v>7686</v>
      </c>
      <c r="H139" s="112">
        <v>7271</v>
      </c>
      <c r="I139" s="112">
        <v>7199</v>
      </c>
      <c r="J139" s="112">
        <v>6893</v>
      </c>
      <c r="K139" s="112">
        <v>6529</v>
      </c>
      <c r="L139" s="112">
        <v>6071</v>
      </c>
      <c r="M139" s="112">
        <v>6137</v>
      </c>
      <c r="N139" s="112">
        <v>5733</v>
      </c>
      <c r="O139" s="112">
        <v>5983</v>
      </c>
      <c r="P139" s="112">
        <v>5846</v>
      </c>
      <c r="Q139" s="112">
        <v>5974</v>
      </c>
      <c r="R139" s="149">
        <v>5849</v>
      </c>
      <c r="S139" s="160">
        <v>5831</v>
      </c>
      <c r="T139" s="186">
        <v>5481</v>
      </c>
      <c r="U139" s="281">
        <v>5536</v>
      </c>
      <c r="V139" s="186">
        <v>5330</v>
      </c>
    </row>
    <row r="140" spans="1:22" s="103" customFormat="1" ht="12" customHeight="1">
      <c r="A140" s="354"/>
      <c r="B140" s="101" t="s">
        <v>228</v>
      </c>
      <c r="C140" s="102">
        <v>17142</v>
      </c>
      <c r="D140" s="102">
        <v>17067</v>
      </c>
      <c r="E140" s="102">
        <v>15086</v>
      </c>
      <c r="F140" s="102">
        <v>14675</v>
      </c>
      <c r="G140" s="102">
        <v>13614</v>
      </c>
      <c r="H140" s="102">
        <v>12223</v>
      </c>
      <c r="I140" s="102">
        <v>12512</v>
      </c>
      <c r="J140" s="102">
        <v>12314</v>
      </c>
      <c r="K140" s="102">
        <v>11561</v>
      </c>
      <c r="L140" s="102">
        <v>11211</v>
      </c>
      <c r="M140" s="102">
        <v>10863</v>
      </c>
      <c r="N140" s="102">
        <v>10848</v>
      </c>
      <c r="O140" s="102">
        <v>9920</v>
      </c>
      <c r="P140" s="102">
        <v>8920</v>
      </c>
      <c r="Q140" s="102">
        <v>9510</v>
      </c>
      <c r="R140" s="148">
        <v>9965</v>
      </c>
      <c r="S140" s="159">
        <v>9490</v>
      </c>
      <c r="T140" s="159">
        <v>9320</v>
      </c>
      <c r="U140" s="280">
        <v>8340</v>
      </c>
      <c r="V140" s="159">
        <v>8195</v>
      </c>
    </row>
    <row r="141" spans="1:22" s="103" customFormat="1" ht="12" customHeight="1">
      <c r="A141" s="354"/>
      <c r="B141" s="101" t="s">
        <v>229</v>
      </c>
      <c r="C141" s="102">
        <v>1854</v>
      </c>
      <c r="D141" s="102">
        <v>1913</v>
      </c>
      <c r="E141" s="102">
        <v>1787</v>
      </c>
      <c r="F141" s="102">
        <v>1598</v>
      </c>
      <c r="G141" s="102">
        <v>1489</v>
      </c>
      <c r="H141" s="102">
        <v>1404</v>
      </c>
      <c r="I141" s="102">
        <v>1388</v>
      </c>
      <c r="J141" s="102">
        <v>1361</v>
      </c>
      <c r="K141" s="102">
        <v>1286</v>
      </c>
      <c r="L141" s="102">
        <v>1483</v>
      </c>
      <c r="M141" s="102">
        <v>1507</v>
      </c>
      <c r="N141" s="102">
        <v>1472</v>
      </c>
      <c r="O141" s="102">
        <v>1470</v>
      </c>
      <c r="P141" s="102">
        <v>1470</v>
      </c>
      <c r="Q141" s="102">
        <v>1510</v>
      </c>
      <c r="R141" s="148">
        <v>1483</v>
      </c>
      <c r="S141" s="159">
        <v>1544</v>
      </c>
      <c r="T141" s="159">
        <v>1512</v>
      </c>
      <c r="U141" s="280">
        <v>1433</v>
      </c>
      <c r="V141" s="159">
        <v>1281</v>
      </c>
    </row>
    <row r="142" spans="1:22" s="103" customFormat="1" ht="12" customHeight="1">
      <c r="A142" s="354"/>
      <c r="B142" s="101" t="s">
        <v>230</v>
      </c>
      <c r="C142" s="102">
        <v>923</v>
      </c>
      <c r="D142" s="102">
        <v>945</v>
      </c>
      <c r="E142" s="102">
        <v>876</v>
      </c>
      <c r="F142" s="102">
        <v>864</v>
      </c>
      <c r="G142" s="102">
        <v>781</v>
      </c>
      <c r="H142" s="102">
        <v>659</v>
      </c>
      <c r="I142" s="102">
        <v>437</v>
      </c>
      <c r="J142" s="102">
        <v>256</v>
      </c>
      <c r="K142" s="102">
        <v>236</v>
      </c>
      <c r="L142" s="102">
        <v>230</v>
      </c>
      <c r="M142" s="102">
        <v>224</v>
      </c>
      <c r="N142" s="102">
        <v>219</v>
      </c>
      <c r="O142" s="102">
        <v>206</v>
      </c>
      <c r="P142" s="102">
        <v>185</v>
      </c>
      <c r="Q142" s="102">
        <v>194</v>
      </c>
      <c r="R142" s="148">
        <v>195</v>
      </c>
      <c r="S142" s="159">
        <v>189</v>
      </c>
      <c r="T142" s="159">
        <v>184</v>
      </c>
      <c r="U142" s="280">
        <v>172</v>
      </c>
      <c r="V142" s="159">
        <v>166</v>
      </c>
    </row>
    <row r="143" spans="1:22" s="103" customFormat="1" ht="12" customHeight="1">
      <c r="A143" s="354"/>
      <c r="B143" s="101" t="s">
        <v>231</v>
      </c>
      <c r="C143" s="102">
        <v>3026</v>
      </c>
      <c r="D143" s="102">
        <v>3013</v>
      </c>
      <c r="E143" s="102">
        <v>2992</v>
      </c>
      <c r="F143" s="102">
        <v>2978</v>
      </c>
      <c r="G143" s="102">
        <v>2925</v>
      </c>
      <c r="H143" s="102">
        <v>2886</v>
      </c>
      <c r="I143" s="102">
        <v>2898</v>
      </c>
      <c r="J143" s="102">
        <v>2622</v>
      </c>
      <c r="K143" s="102">
        <v>2476</v>
      </c>
      <c r="L143" s="102">
        <v>2153</v>
      </c>
      <c r="M143" s="102">
        <v>2177</v>
      </c>
      <c r="N143" s="102">
        <v>2131</v>
      </c>
      <c r="O143" s="102">
        <v>2116</v>
      </c>
      <c r="P143" s="102">
        <v>1829</v>
      </c>
      <c r="Q143" s="102">
        <v>1841</v>
      </c>
      <c r="R143" s="148">
        <v>1643</v>
      </c>
      <c r="S143" s="159">
        <v>1465</v>
      </c>
      <c r="T143" s="159">
        <v>1439</v>
      </c>
      <c r="U143" s="159">
        <v>1351</v>
      </c>
      <c r="V143" s="159">
        <v>1323</v>
      </c>
    </row>
    <row r="144" spans="1:22" s="103" customFormat="1" ht="12" customHeight="1">
      <c r="A144" s="354"/>
      <c r="B144" s="101" t="s">
        <v>232</v>
      </c>
      <c r="C144" s="104">
        <v>25</v>
      </c>
      <c r="D144" s="104">
        <v>19</v>
      </c>
      <c r="E144" s="104">
        <v>14</v>
      </c>
      <c r="F144" s="104">
        <v>7</v>
      </c>
      <c r="G144" s="104">
        <v>5</v>
      </c>
      <c r="H144" s="104">
        <v>5</v>
      </c>
      <c r="I144" s="104">
        <v>3</v>
      </c>
      <c r="J144" s="104">
        <v>2</v>
      </c>
      <c r="K144" s="104">
        <v>2</v>
      </c>
      <c r="L144" s="104">
        <v>1</v>
      </c>
      <c r="M144" s="104">
        <v>1</v>
      </c>
      <c r="N144" s="104">
        <v>1</v>
      </c>
      <c r="O144" s="104">
        <v>1</v>
      </c>
      <c r="P144" s="104">
        <v>1</v>
      </c>
      <c r="Q144" s="104">
        <v>1</v>
      </c>
      <c r="R144" s="150">
        <v>1</v>
      </c>
      <c r="S144" s="159">
        <v>1</v>
      </c>
      <c r="T144" s="159">
        <v>1</v>
      </c>
      <c r="U144" s="159">
        <v>1</v>
      </c>
      <c r="V144" s="159">
        <v>1</v>
      </c>
    </row>
    <row r="145" spans="1:22" ht="12" customHeight="1">
      <c r="A145" s="355"/>
      <c r="B145" s="109" t="s">
        <v>233</v>
      </c>
      <c r="C145" s="110">
        <v>1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0</v>
      </c>
      <c r="O145" s="110">
        <v>0</v>
      </c>
      <c r="P145" s="110">
        <v>0</v>
      </c>
      <c r="Q145" s="110">
        <v>1</v>
      </c>
      <c r="R145" s="152">
        <v>1</v>
      </c>
      <c r="S145" s="159">
        <v>1</v>
      </c>
      <c r="T145" s="159">
        <v>1</v>
      </c>
      <c r="U145" s="159">
        <v>1</v>
      </c>
      <c r="V145" s="159">
        <v>1</v>
      </c>
    </row>
    <row r="146" spans="1:22" s="98" customFormat="1" ht="12" customHeight="1">
      <c r="A146" s="95"/>
      <c r="B146" s="96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155"/>
    </row>
    <row r="147" spans="1:22" s="98" customFormat="1" ht="12" customHeight="1">
      <c r="A147" s="95"/>
      <c r="B147" s="96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155"/>
    </row>
    <row r="148" spans="1:22" ht="12" customHeight="1">
      <c r="A148" s="346"/>
      <c r="B148" s="347"/>
      <c r="C148" s="341" t="s">
        <v>4</v>
      </c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</row>
    <row r="149" spans="1:22" ht="12" customHeight="1">
      <c r="A149" s="348"/>
      <c r="B149" s="349"/>
      <c r="C149" s="341" t="s">
        <v>203</v>
      </c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</row>
    <row r="150" spans="1:22" ht="12" customHeight="1">
      <c r="A150" s="350"/>
      <c r="B150" s="351"/>
      <c r="C150" s="341" t="s">
        <v>3</v>
      </c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</row>
    <row r="151" spans="1:22" s="94" customFormat="1" ht="12" customHeight="1">
      <c r="A151" s="93" t="s">
        <v>170</v>
      </c>
      <c r="B151" s="93" t="s">
        <v>98</v>
      </c>
      <c r="C151" s="161">
        <v>2000</v>
      </c>
      <c r="D151" s="161">
        <v>2001</v>
      </c>
      <c r="E151" s="161">
        <v>2002</v>
      </c>
      <c r="F151" s="161">
        <v>2003</v>
      </c>
      <c r="G151" s="161">
        <v>2004</v>
      </c>
      <c r="H151" s="161">
        <v>2005</v>
      </c>
      <c r="I151" s="161">
        <v>2006</v>
      </c>
      <c r="J151" s="161">
        <v>2007</v>
      </c>
      <c r="K151" s="161">
        <v>2008</v>
      </c>
      <c r="L151" s="161">
        <v>2009</v>
      </c>
      <c r="M151" s="161">
        <v>2010</v>
      </c>
      <c r="N151" s="161">
        <v>2011</v>
      </c>
      <c r="O151" s="161">
        <v>2012</v>
      </c>
      <c r="P151" s="161">
        <v>2013</v>
      </c>
      <c r="Q151" s="161">
        <v>2014</v>
      </c>
      <c r="R151" s="162">
        <v>2015</v>
      </c>
      <c r="S151" s="187">
        <v>2016</v>
      </c>
      <c r="T151" s="189">
        <v>2017</v>
      </c>
      <c r="U151" s="279">
        <v>2018</v>
      </c>
      <c r="V151" s="188">
        <v>2019</v>
      </c>
    </row>
    <row r="152" spans="1:22" s="100" customFormat="1" ht="12" customHeight="1">
      <c r="A152" s="343" t="s">
        <v>213</v>
      </c>
      <c r="B152" s="105" t="s">
        <v>99</v>
      </c>
      <c r="C152" s="85">
        <f t="shared" ref="C152:V152" si="7">C153+C154+C155+C156+C157+C158+C159+C160+C161+C162+C163+C164+C165</f>
        <v>826</v>
      </c>
      <c r="D152" s="85">
        <f t="shared" si="7"/>
        <v>815</v>
      </c>
      <c r="E152" s="85">
        <f t="shared" si="7"/>
        <v>808</v>
      </c>
      <c r="F152" s="85">
        <f t="shared" si="7"/>
        <v>778</v>
      </c>
      <c r="G152" s="85">
        <f t="shared" si="7"/>
        <v>706</v>
      </c>
      <c r="H152" s="85">
        <f t="shared" si="7"/>
        <v>699</v>
      </c>
      <c r="I152" s="85">
        <f t="shared" si="7"/>
        <v>685</v>
      </c>
      <c r="J152" s="85">
        <f t="shared" si="7"/>
        <v>633</v>
      </c>
      <c r="K152" s="85">
        <f t="shared" si="7"/>
        <v>631</v>
      </c>
      <c r="L152" s="85">
        <f t="shared" si="7"/>
        <v>617</v>
      </c>
      <c r="M152" s="85">
        <f t="shared" si="7"/>
        <v>582</v>
      </c>
      <c r="N152" s="85">
        <f t="shared" si="7"/>
        <v>564</v>
      </c>
      <c r="O152" s="85">
        <f t="shared" si="7"/>
        <v>548</v>
      </c>
      <c r="P152" s="85">
        <f t="shared" si="7"/>
        <v>527</v>
      </c>
      <c r="Q152" s="85">
        <f t="shared" si="7"/>
        <v>539</v>
      </c>
      <c r="R152" s="85">
        <f t="shared" si="7"/>
        <v>523</v>
      </c>
      <c r="S152" s="85">
        <f t="shared" si="7"/>
        <v>361</v>
      </c>
      <c r="T152" s="85">
        <f t="shared" si="7"/>
        <v>333</v>
      </c>
      <c r="U152" s="85">
        <f t="shared" si="7"/>
        <v>334</v>
      </c>
      <c r="V152" s="85">
        <f t="shared" si="7"/>
        <v>341</v>
      </c>
    </row>
    <row r="153" spans="1:22" s="103" customFormat="1" ht="12" customHeight="1">
      <c r="A153" s="344"/>
      <c r="B153" s="101" t="s">
        <v>221</v>
      </c>
      <c r="C153" s="102">
        <v>5</v>
      </c>
      <c r="D153" s="102">
        <v>5</v>
      </c>
      <c r="E153" s="102">
        <v>4</v>
      </c>
      <c r="F153" s="102">
        <v>4</v>
      </c>
      <c r="G153" s="102">
        <v>3</v>
      </c>
      <c r="H153" s="102">
        <v>3</v>
      </c>
      <c r="I153" s="102">
        <v>3</v>
      </c>
      <c r="J153" s="102">
        <v>2</v>
      </c>
      <c r="K153" s="102">
        <v>2</v>
      </c>
      <c r="L153" s="102">
        <v>2</v>
      </c>
      <c r="M153" s="102">
        <v>2</v>
      </c>
      <c r="N153" s="102">
        <v>2</v>
      </c>
      <c r="O153" s="102">
        <v>2</v>
      </c>
      <c r="P153" s="102">
        <v>2</v>
      </c>
      <c r="Q153" s="102">
        <v>2</v>
      </c>
      <c r="R153" s="148">
        <v>2</v>
      </c>
      <c r="S153" s="159">
        <v>1</v>
      </c>
      <c r="T153" s="159">
        <v>1</v>
      </c>
      <c r="U153" s="280">
        <v>1</v>
      </c>
      <c r="V153" s="159">
        <v>1</v>
      </c>
    </row>
    <row r="154" spans="1:22" s="103" customFormat="1" ht="12" customHeight="1">
      <c r="A154" s="344"/>
      <c r="B154" s="101" t="s">
        <v>222</v>
      </c>
      <c r="C154" s="102">
        <v>29</v>
      </c>
      <c r="D154" s="102">
        <v>29</v>
      </c>
      <c r="E154" s="102">
        <v>28</v>
      </c>
      <c r="F154" s="102">
        <v>28</v>
      </c>
      <c r="G154" s="102">
        <v>25</v>
      </c>
      <c r="H154" s="102">
        <v>23</v>
      </c>
      <c r="I154" s="102">
        <v>19</v>
      </c>
      <c r="J154" s="102">
        <v>17</v>
      </c>
      <c r="K154" s="102">
        <v>14</v>
      </c>
      <c r="L154" s="102">
        <v>12</v>
      </c>
      <c r="M154" s="102">
        <v>10</v>
      </c>
      <c r="N154" s="102">
        <v>10</v>
      </c>
      <c r="O154" s="102">
        <v>10</v>
      </c>
      <c r="P154" s="102">
        <v>10</v>
      </c>
      <c r="Q154" s="102">
        <v>10</v>
      </c>
      <c r="R154" s="148">
        <v>10</v>
      </c>
      <c r="S154" s="159">
        <v>7</v>
      </c>
      <c r="T154" s="159">
        <v>6</v>
      </c>
      <c r="U154" s="280">
        <v>6</v>
      </c>
      <c r="V154" s="159">
        <v>6</v>
      </c>
    </row>
    <row r="155" spans="1:22" s="103" customFormat="1" ht="12" customHeight="1">
      <c r="A155" s="344"/>
      <c r="B155" s="101" t="s">
        <v>223</v>
      </c>
      <c r="C155" s="102">
        <v>32</v>
      </c>
      <c r="D155" s="102">
        <v>28</v>
      </c>
      <c r="E155" s="102">
        <v>26</v>
      </c>
      <c r="F155" s="102">
        <v>22</v>
      </c>
      <c r="G155" s="102">
        <v>13</v>
      </c>
      <c r="H155" s="102">
        <v>14</v>
      </c>
      <c r="I155" s="102">
        <v>12</v>
      </c>
      <c r="J155" s="102">
        <v>10</v>
      </c>
      <c r="K155" s="102">
        <v>9</v>
      </c>
      <c r="L155" s="102">
        <v>8</v>
      </c>
      <c r="M155" s="102">
        <v>7</v>
      </c>
      <c r="N155" s="102">
        <v>7</v>
      </c>
      <c r="O155" s="102">
        <v>7</v>
      </c>
      <c r="P155" s="102">
        <v>7</v>
      </c>
      <c r="Q155" s="102">
        <v>7</v>
      </c>
      <c r="R155" s="148">
        <v>7</v>
      </c>
      <c r="S155" s="159">
        <v>5</v>
      </c>
      <c r="T155" s="159">
        <v>5</v>
      </c>
      <c r="U155" s="280">
        <v>5</v>
      </c>
      <c r="V155" s="159">
        <v>5</v>
      </c>
    </row>
    <row r="156" spans="1:22" s="103" customFormat="1" ht="12" customHeight="1">
      <c r="A156" s="344"/>
      <c r="B156" s="101" t="s">
        <v>224</v>
      </c>
      <c r="C156" s="102">
        <v>33</v>
      </c>
      <c r="D156" s="102">
        <v>31</v>
      </c>
      <c r="E156" s="102">
        <v>29</v>
      </c>
      <c r="F156" s="102">
        <v>27</v>
      </c>
      <c r="G156" s="102">
        <v>26</v>
      </c>
      <c r="H156" s="102">
        <v>19</v>
      </c>
      <c r="I156" s="102">
        <v>23</v>
      </c>
      <c r="J156" s="102">
        <v>21</v>
      </c>
      <c r="K156" s="102">
        <v>14</v>
      </c>
      <c r="L156" s="102">
        <v>14</v>
      </c>
      <c r="M156" s="102">
        <v>12</v>
      </c>
      <c r="N156" s="102">
        <v>12</v>
      </c>
      <c r="O156" s="102">
        <v>12</v>
      </c>
      <c r="P156" s="102">
        <v>12</v>
      </c>
      <c r="Q156" s="102">
        <v>12</v>
      </c>
      <c r="R156" s="148">
        <v>12</v>
      </c>
      <c r="S156" s="159">
        <v>9</v>
      </c>
      <c r="T156" s="159">
        <v>9</v>
      </c>
      <c r="U156" s="280">
        <v>9</v>
      </c>
      <c r="V156" s="159">
        <v>9</v>
      </c>
    </row>
    <row r="157" spans="1:22" s="103" customFormat="1" ht="12" customHeight="1">
      <c r="A157" s="344"/>
      <c r="B157" s="101" t="s">
        <v>225</v>
      </c>
      <c r="C157" s="102">
        <v>23</v>
      </c>
      <c r="D157" s="102">
        <v>21</v>
      </c>
      <c r="E157" s="102">
        <v>19</v>
      </c>
      <c r="F157" s="102">
        <v>14</v>
      </c>
      <c r="G157" s="102">
        <v>11</v>
      </c>
      <c r="H157" s="102">
        <v>10</v>
      </c>
      <c r="I157" s="102">
        <v>9</v>
      </c>
      <c r="J157" s="102">
        <v>7</v>
      </c>
      <c r="K157" s="102">
        <v>7</v>
      </c>
      <c r="L157" s="102">
        <v>6</v>
      </c>
      <c r="M157" s="102">
        <v>6</v>
      </c>
      <c r="N157" s="102">
        <v>6</v>
      </c>
      <c r="O157" s="102">
        <v>6</v>
      </c>
      <c r="P157" s="102">
        <v>6</v>
      </c>
      <c r="Q157" s="102">
        <v>6</v>
      </c>
      <c r="R157" s="148">
        <v>6</v>
      </c>
      <c r="S157" s="159">
        <v>4</v>
      </c>
      <c r="T157" s="159">
        <v>4</v>
      </c>
      <c r="U157" s="280">
        <v>4</v>
      </c>
      <c r="V157" s="159">
        <v>4</v>
      </c>
    </row>
    <row r="158" spans="1:22" s="103" customFormat="1" ht="12" customHeight="1">
      <c r="A158" s="344"/>
      <c r="B158" s="101" t="s">
        <v>226</v>
      </c>
      <c r="C158" s="102">
        <v>21</v>
      </c>
      <c r="D158" s="102">
        <v>20</v>
      </c>
      <c r="E158" s="102">
        <v>21</v>
      </c>
      <c r="F158" s="102">
        <v>19</v>
      </c>
      <c r="G158" s="102">
        <v>17</v>
      </c>
      <c r="H158" s="102">
        <v>17</v>
      </c>
      <c r="I158" s="102">
        <v>16</v>
      </c>
      <c r="J158" s="102">
        <v>15</v>
      </c>
      <c r="K158" s="102">
        <v>15</v>
      </c>
      <c r="L158" s="102">
        <v>14</v>
      </c>
      <c r="M158" s="102">
        <v>14</v>
      </c>
      <c r="N158" s="102">
        <v>14</v>
      </c>
      <c r="O158" s="102">
        <v>14</v>
      </c>
      <c r="P158" s="102">
        <v>14</v>
      </c>
      <c r="Q158" s="102">
        <v>14</v>
      </c>
      <c r="R158" s="148">
        <v>14</v>
      </c>
      <c r="S158" s="159">
        <v>10</v>
      </c>
      <c r="T158" s="159">
        <v>10</v>
      </c>
      <c r="U158" s="280">
        <v>10</v>
      </c>
      <c r="V158" s="159">
        <v>10</v>
      </c>
    </row>
    <row r="159" spans="1:22" s="103" customFormat="1" ht="12" customHeight="1">
      <c r="A159" s="344"/>
      <c r="B159" s="111" t="s">
        <v>227</v>
      </c>
      <c r="C159" s="112">
        <v>165</v>
      </c>
      <c r="D159" s="112">
        <v>160</v>
      </c>
      <c r="E159" s="112">
        <v>173</v>
      </c>
      <c r="F159" s="112">
        <v>177</v>
      </c>
      <c r="G159" s="112">
        <v>148</v>
      </c>
      <c r="H159" s="112">
        <v>152</v>
      </c>
      <c r="I159" s="112">
        <v>151</v>
      </c>
      <c r="J159" s="112">
        <v>107</v>
      </c>
      <c r="K159" s="112">
        <v>111</v>
      </c>
      <c r="L159" s="112">
        <v>131</v>
      </c>
      <c r="M159" s="112">
        <v>117</v>
      </c>
      <c r="N159" s="112">
        <v>107</v>
      </c>
      <c r="O159" s="112">
        <v>99</v>
      </c>
      <c r="P159" s="112">
        <v>92</v>
      </c>
      <c r="Q159" s="112">
        <v>94</v>
      </c>
      <c r="R159" s="149">
        <v>96</v>
      </c>
      <c r="S159" s="160">
        <v>95</v>
      </c>
      <c r="T159" s="186">
        <v>91</v>
      </c>
      <c r="U159" s="281">
        <v>85</v>
      </c>
      <c r="V159" s="186">
        <v>77</v>
      </c>
    </row>
    <row r="160" spans="1:22" s="103" customFormat="1" ht="12" customHeight="1">
      <c r="A160" s="344"/>
      <c r="B160" s="101" t="s">
        <v>228</v>
      </c>
      <c r="C160" s="102">
        <v>72</v>
      </c>
      <c r="D160" s="102">
        <v>79</v>
      </c>
      <c r="E160" s="102">
        <v>84</v>
      </c>
      <c r="F160" s="102">
        <v>73</v>
      </c>
      <c r="G160" s="102">
        <v>45</v>
      </c>
      <c r="H160" s="102">
        <v>46</v>
      </c>
      <c r="I160" s="102">
        <v>52</v>
      </c>
      <c r="J160" s="102">
        <v>55</v>
      </c>
      <c r="K160" s="102">
        <v>56</v>
      </c>
      <c r="L160" s="102">
        <v>59</v>
      </c>
      <c r="M160" s="102">
        <v>44</v>
      </c>
      <c r="N160" s="102">
        <v>40</v>
      </c>
      <c r="O160" s="102">
        <v>38</v>
      </c>
      <c r="P160" s="102">
        <v>30</v>
      </c>
      <c r="Q160" s="102">
        <v>32</v>
      </c>
      <c r="R160" s="148">
        <v>29</v>
      </c>
      <c r="S160" s="159">
        <v>29</v>
      </c>
      <c r="T160" s="159">
        <v>31</v>
      </c>
      <c r="U160" s="280">
        <v>28</v>
      </c>
      <c r="V160" s="159">
        <v>27</v>
      </c>
    </row>
    <row r="161" spans="1:22" s="103" customFormat="1" ht="12" customHeight="1">
      <c r="A161" s="344"/>
      <c r="B161" s="101" t="s">
        <v>229</v>
      </c>
      <c r="C161" s="102">
        <v>206</v>
      </c>
      <c r="D161" s="102">
        <v>212</v>
      </c>
      <c r="E161" s="102">
        <v>204</v>
      </c>
      <c r="F161" s="102">
        <v>219</v>
      </c>
      <c r="G161" s="102">
        <v>215</v>
      </c>
      <c r="H161" s="102">
        <v>221</v>
      </c>
      <c r="I161" s="102">
        <v>229</v>
      </c>
      <c r="J161" s="102">
        <v>221</v>
      </c>
      <c r="K161" s="102">
        <v>219</v>
      </c>
      <c r="L161" s="102">
        <v>185</v>
      </c>
      <c r="M161" s="102">
        <v>186</v>
      </c>
      <c r="N161" s="102">
        <v>183</v>
      </c>
      <c r="O161" s="102">
        <v>180</v>
      </c>
      <c r="P161" s="102">
        <v>175</v>
      </c>
      <c r="Q161" s="102">
        <v>183</v>
      </c>
      <c r="R161" s="148">
        <v>168</v>
      </c>
      <c r="S161" s="159">
        <v>157</v>
      </c>
      <c r="T161" s="159">
        <v>142</v>
      </c>
      <c r="U161" s="280">
        <v>163</v>
      </c>
      <c r="V161" s="159">
        <v>169</v>
      </c>
    </row>
    <row r="162" spans="1:22" s="103" customFormat="1" ht="12" customHeight="1">
      <c r="A162" s="344"/>
      <c r="B162" s="101" t="s">
        <v>230</v>
      </c>
      <c r="C162" s="102">
        <v>179</v>
      </c>
      <c r="D162" s="102">
        <v>176</v>
      </c>
      <c r="E162" s="102">
        <v>169</v>
      </c>
      <c r="F162" s="102">
        <v>147</v>
      </c>
      <c r="G162" s="102">
        <v>164</v>
      </c>
      <c r="H162" s="102">
        <v>159</v>
      </c>
      <c r="I162" s="102">
        <v>139</v>
      </c>
      <c r="J162" s="102">
        <v>150</v>
      </c>
      <c r="K162" s="102">
        <v>157</v>
      </c>
      <c r="L162" s="102">
        <v>162</v>
      </c>
      <c r="M162" s="102">
        <v>162</v>
      </c>
      <c r="N162" s="102">
        <v>162</v>
      </c>
      <c r="O162" s="102">
        <v>159</v>
      </c>
      <c r="P162" s="102">
        <v>159</v>
      </c>
      <c r="Q162" s="102">
        <v>159</v>
      </c>
      <c r="R162" s="148">
        <v>159</v>
      </c>
      <c r="S162" s="159">
        <v>30</v>
      </c>
      <c r="T162" s="159">
        <v>21</v>
      </c>
      <c r="U162" s="280">
        <v>10</v>
      </c>
      <c r="V162" s="159">
        <v>20</v>
      </c>
    </row>
    <row r="163" spans="1:22" s="103" customFormat="1" ht="12" customHeight="1">
      <c r="A163" s="344"/>
      <c r="B163" s="101" t="s">
        <v>231</v>
      </c>
      <c r="C163" s="102">
        <v>55</v>
      </c>
      <c r="D163" s="102">
        <v>49</v>
      </c>
      <c r="E163" s="102">
        <v>47</v>
      </c>
      <c r="F163" s="102">
        <v>44</v>
      </c>
      <c r="G163" s="102">
        <v>36</v>
      </c>
      <c r="H163" s="102">
        <v>33</v>
      </c>
      <c r="I163" s="102">
        <v>30</v>
      </c>
      <c r="J163" s="102">
        <v>26</v>
      </c>
      <c r="K163" s="102">
        <v>26</v>
      </c>
      <c r="L163" s="102">
        <v>23</v>
      </c>
      <c r="M163" s="102">
        <v>21</v>
      </c>
      <c r="N163" s="102">
        <v>20</v>
      </c>
      <c r="O163" s="102">
        <v>20</v>
      </c>
      <c r="P163" s="102">
        <v>19</v>
      </c>
      <c r="Q163" s="102">
        <v>19</v>
      </c>
      <c r="R163" s="148">
        <v>19</v>
      </c>
      <c r="S163" s="159">
        <v>13</v>
      </c>
      <c r="T163" s="159">
        <v>12</v>
      </c>
      <c r="U163" s="280">
        <v>12</v>
      </c>
      <c r="V163" s="159">
        <v>12</v>
      </c>
    </row>
    <row r="164" spans="1:22" s="103" customFormat="1" ht="12" customHeight="1">
      <c r="A164" s="344"/>
      <c r="B164" s="101" t="s">
        <v>232</v>
      </c>
      <c r="C164" s="104">
        <v>6</v>
      </c>
      <c r="D164" s="104">
        <v>5</v>
      </c>
      <c r="E164" s="104">
        <v>4</v>
      </c>
      <c r="F164" s="104">
        <v>4</v>
      </c>
      <c r="G164" s="104">
        <v>3</v>
      </c>
      <c r="H164" s="104">
        <v>2</v>
      </c>
      <c r="I164" s="104">
        <v>2</v>
      </c>
      <c r="J164" s="104">
        <v>2</v>
      </c>
      <c r="K164" s="104">
        <v>1</v>
      </c>
      <c r="L164" s="104">
        <v>1</v>
      </c>
      <c r="M164" s="104">
        <v>1</v>
      </c>
      <c r="N164" s="104">
        <v>1</v>
      </c>
      <c r="O164" s="104">
        <v>1</v>
      </c>
      <c r="P164" s="104">
        <v>1</v>
      </c>
      <c r="Q164" s="104">
        <v>1</v>
      </c>
      <c r="R164" s="150">
        <v>1</v>
      </c>
      <c r="S164" s="159">
        <v>1</v>
      </c>
      <c r="T164" s="159">
        <v>1</v>
      </c>
      <c r="U164" s="159">
        <v>1</v>
      </c>
      <c r="V164" s="159">
        <v>1</v>
      </c>
    </row>
    <row r="165" spans="1:22" s="103" customFormat="1" ht="12" customHeight="1">
      <c r="A165" s="345"/>
      <c r="B165" s="107" t="s">
        <v>233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08">
        <v>0</v>
      </c>
      <c r="R165" s="151">
        <v>0</v>
      </c>
      <c r="S165" s="159">
        <v>0</v>
      </c>
      <c r="T165" s="159">
        <v>0</v>
      </c>
      <c r="U165" s="159">
        <v>0</v>
      </c>
      <c r="V165" s="159">
        <v>0</v>
      </c>
    </row>
    <row r="166" spans="1:22" s="98" customFormat="1" ht="12" customHeight="1">
      <c r="A166" s="95"/>
      <c r="B166" s="96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155"/>
    </row>
    <row r="167" spans="1:22" s="98" customFormat="1" ht="12" customHeight="1">
      <c r="A167" s="95"/>
      <c r="B167" s="96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155"/>
    </row>
    <row r="168" spans="1:22" ht="12" customHeight="1">
      <c r="A168" s="346"/>
      <c r="B168" s="347"/>
      <c r="C168" s="341" t="s">
        <v>4</v>
      </c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</row>
    <row r="169" spans="1:22" ht="12" customHeight="1">
      <c r="A169" s="348"/>
      <c r="B169" s="349"/>
      <c r="C169" s="341" t="s">
        <v>203</v>
      </c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</row>
    <row r="170" spans="1:22" ht="12" customHeight="1">
      <c r="A170" s="350"/>
      <c r="B170" s="351"/>
      <c r="C170" s="341" t="s">
        <v>3</v>
      </c>
      <c r="D170" s="341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</row>
    <row r="171" spans="1:22" s="94" customFormat="1" ht="12" customHeight="1">
      <c r="A171" s="93" t="s">
        <v>170</v>
      </c>
      <c r="B171" s="93" t="s">
        <v>98</v>
      </c>
      <c r="C171" s="161">
        <v>2000</v>
      </c>
      <c r="D171" s="161">
        <v>2001</v>
      </c>
      <c r="E171" s="161">
        <v>2002</v>
      </c>
      <c r="F171" s="161">
        <v>2003</v>
      </c>
      <c r="G171" s="161">
        <v>2004</v>
      </c>
      <c r="H171" s="161">
        <v>2005</v>
      </c>
      <c r="I171" s="161">
        <v>2006</v>
      </c>
      <c r="J171" s="161">
        <v>2007</v>
      </c>
      <c r="K171" s="161">
        <v>2008</v>
      </c>
      <c r="L171" s="161">
        <v>2009</v>
      </c>
      <c r="M171" s="161">
        <v>2010</v>
      </c>
      <c r="N171" s="161">
        <v>2011</v>
      </c>
      <c r="O171" s="161">
        <v>2012</v>
      </c>
      <c r="P171" s="161">
        <v>2013</v>
      </c>
      <c r="Q171" s="161">
        <v>2014</v>
      </c>
      <c r="R171" s="162">
        <v>2015</v>
      </c>
      <c r="S171" s="187">
        <v>2016</v>
      </c>
      <c r="T171" s="189">
        <v>2017</v>
      </c>
      <c r="U171" s="188">
        <v>2018</v>
      </c>
      <c r="V171" s="188">
        <v>2019</v>
      </c>
    </row>
    <row r="172" spans="1:22" s="100" customFormat="1" ht="12" customHeight="1">
      <c r="A172" s="343" t="s">
        <v>179</v>
      </c>
      <c r="B172" s="105" t="s">
        <v>99</v>
      </c>
      <c r="C172" s="85">
        <f t="shared" ref="C172:V172" si="8">C173+C174+C175+C176+C177+C178+C179+C180+C181+C182+C183+C184+C185</f>
        <v>11914</v>
      </c>
      <c r="D172" s="85">
        <f t="shared" si="8"/>
        <v>12181</v>
      </c>
      <c r="E172" s="85">
        <f t="shared" si="8"/>
        <v>11298</v>
      </c>
      <c r="F172" s="85">
        <f t="shared" si="8"/>
        <v>10801</v>
      </c>
      <c r="G172" s="85">
        <f t="shared" si="8"/>
        <v>10092</v>
      </c>
      <c r="H172" s="85">
        <f t="shared" si="8"/>
        <v>10348</v>
      </c>
      <c r="I172" s="85">
        <f t="shared" si="8"/>
        <v>10235</v>
      </c>
      <c r="J172" s="85">
        <f t="shared" si="8"/>
        <v>10899</v>
      </c>
      <c r="K172" s="85">
        <f t="shared" si="8"/>
        <v>10536</v>
      </c>
      <c r="L172" s="85">
        <f t="shared" si="8"/>
        <v>10111</v>
      </c>
      <c r="M172" s="85">
        <f t="shared" si="8"/>
        <v>10130</v>
      </c>
      <c r="N172" s="85">
        <f t="shared" si="8"/>
        <v>10374</v>
      </c>
      <c r="O172" s="85">
        <f t="shared" si="8"/>
        <v>10287</v>
      </c>
      <c r="P172" s="85">
        <f t="shared" si="8"/>
        <v>10729</v>
      </c>
      <c r="Q172" s="85">
        <f t="shared" si="8"/>
        <v>10651</v>
      </c>
      <c r="R172" s="85">
        <f t="shared" si="8"/>
        <v>10807</v>
      </c>
      <c r="S172" s="85">
        <f t="shared" si="8"/>
        <v>10594</v>
      </c>
      <c r="T172" s="85">
        <f t="shared" si="8"/>
        <v>9905</v>
      </c>
      <c r="U172" s="85">
        <f t="shared" si="8"/>
        <v>10284</v>
      </c>
      <c r="V172" s="85">
        <f t="shared" si="8"/>
        <v>9760</v>
      </c>
    </row>
    <row r="173" spans="1:22" s="103" customFormat="1" ht="12" customHeight="1">
      <c r="A173" s="344"/>
      <c r="B173" s="101" t="s">
        <v>221</v>
      </c>
      <c r="C173" s="102">
        <v>31</v>
      </c>
      <c r="D173" s="102">
        <v>30</v>
      </c>
      <c r="E173" s="102">
        <v>29</v>
      </c>
      <c r="F173" s="102">
        <v>20</v>
      </c>
      <c r="G173" s="102">
        <v>19</v>
      </c>
      <c r="H173" s="102">
        <v>18</v>
      </c>
      <c r="I173" s="102">
        <v>17</v>
      </c>
      <c r="J173" s="102">
        <v>18</v>
      </c>
      <c r="K173" s="102">
        <v>17</v>
      </c>
      <c r="L173" s="102">
        <v>16</v>
      </c>
      <c r="M173" s="102">
        <v>15</v>
      </c>
      <c r="N173" s="102">
        <v>15</v>
      </c>
      <c r="O173" s="102">
        <v>15</v>
      </c>
      <c r="P173" s="102">
        <v>16</v>
      </c>
      <c r="Q173" s="102">
        <v>16</v>
      </c>
      <c r="R173" s="148">
        <v>16</v>
      </c>
      <c r="S173" s="159">
        <v>16</v>
      </c>
      <c r="T173" s="159">
        <v>15</v>
      </c>
      <c r="U173" s="159">
        <v>16</v>
      </c>
      <c r="V173" s="159">
        <v>15</v>
      </c>
    </row>
    <row r="174" spans="1:22" s="103" customFormat="1" ht="12" customHeight="1">
      <c r="A174" s="344"/>
      <c r="B174" s="101" t="s">
        <v>222</v>
      </c>
      <c r="C174" s="102">
        <v>499</v>
      </c>
      <c r="D174" s="102">
        <v>507</v>
      </c>
      <c r="E174" s="102">
        <v>477</v>
      </c>
      <c r="F174" s="102">
        <v>472</v>
      </c>
      <c r="G174" s="102">
        <v>528</v>
      </c>
      <c r="H174" s="102">
        <v>521</v>
      </c>
      <c r="I174" s="102">
        <v>512</v>
      </c>
      <c r="J174" s="102">
        <v>539</v>
      </c>
      <c r="K174" s="102">
        <v>506</v>
      </c>
      <c r="L174" s="102">
        <v>479</v>
      </c>
      <c r="M174" s="102">
        <v>472</v>
      </c>
      <c r="N174" s="102">
        <v>483</v>
      </c>
      <c r="O174" s="102">
        <v>479</v>
      </c>
      <c r="P174" s="102">
        <v>470</v>
      </c>
      <c r="Q174" s="102">
        <v>470</v>
      </c>
      <c r="R174" s="148">
        <v>450</v>
      </c>
      <c r="S174" s="159">
        <v>470</v>
      </c>
      <c r="T174" s="159">
        <v>450</v>
      </c>
      <c r="U174" s="159">
        <v>470</v>
      </c>
      <c r="V174" s="159">
        <v>460</v>
      </c>
    </row>
    <row r="175" spans="1:22" s="103" customFormat="1" ht="12" customHeight="1">
      <c r="A175" s="344"/>
      <c r="B175" s="101" t="s">
        <v>223</v>
      </c>
      <c r="C175" s="102">
        <v>453</v>
      </c>
      <c r="D175" s="102">
        <v>444</v>
      </c>
      <c r="E175" s="102">
        <v>371</v>
      </c>
      <c r="F175" s="102">
        <v>354</v>
      </c>
      <c r="G175" s="102">
        <v>361</v>
      </c>
      <c r="H175" s="102">
        <v>259</v>
      </c>
      <c r="I175" s="102">
        <v>218</v>
      </c>
      <c r="J175" s="102">
        <v>292</v>
      </c>
      <c r="K175" s="102">
        <v>237</v>
      </c>
      <c r="L175" s="102">
        <v>229</v>
      </c>
      <c r="M175" s="102">
        <v>277</v>
      </c>
      <c r="N175" s="102">
        <v>279</v>
      </c>
      <c r="O175" s="102">
        <v>239</v>
      </c>
      <c r="P175" s="102">
        <v>234</v>
      </c>
      <c r="Q175" s="102">
        <v>224</v>
      </c>
      <c r="R175" s="148">
        <v>233</v>
      </c>
      <c r="S175" s="159">
        <v>241</v>
      </c>
      <c r="T175" s="159">
        <v>240</v>
      </c>
      <c r="U175" s="159">
        <v>241</v>
      </c>
      <c r="V175" s="159">
        <v>175</v>
      </c>
    </row>
    <row r="176" spans="1:22" s="103" customFormat="1" ht="12" customHeight="1">
      <c r="A176" s="344"/>
      <c r="B176" s="101" t="s">
        <v>224</v>
      </c>
      <c r="C176" s="102">
        <v>723</v>
      </c>
      <c r="D176" s="102">
        <v>707</v>
      </c>
      <c r="E176" s="102">
        <v>682</v>
      </c>
      <c r="F176" s="102">
        <v>668</v>
      </c>
      <c r="G176" s="102">
        <v>608</v>
      </c>
      <c r="H176" s="102">
        <v>596</v>
      </c>
      <c r="I176" s="102">
        <v>586</v>
      </c>
      <c r="J176" s="102">
        <v>592</v>
      </c>
      <c r="K176" s="102">
        <v>575</v>
      </c>
      <c r="L176" s="102">
        <v>560</v>
      </c>
      <c r="M176" s="102">
        <v>555</v>
      </c>
      <c r="N176" s="102">
        <v>561</v>
      </c>
      <c r="O176" s="102">
        <v>537</v>
      </c>
      <c r="P176" s="102">
        <v>561</v>
      </c>
      <c r="Q176" s="102">
        <v>557</v>
      </c>
      <c r="R176" s="148">
        <v>566</v>
      </c>
      <c r="S176" s="159">
        <v>557</v>
      </c>
      <c r="T176" s="159">
        <v>520</v>
      </c>
      <c r="U176" s="159">
        <v>540</v>
      </c>
      <c r="V176" s="159">
        <v>512</v>
      </c>
    </row>
    <row r="177" spans="1:22" s="103" customFormat="1" ht="12" customHeight="1">
      <c r="A177" s="344"/>
      <c r="B177" s="101" t="s">
        <v>225</v>
      </c>
      <c r="C177" s="102">
        <v>283</v>
      </c>
      <c r="D177" s="102">
        <v>269</v>
      </c>
      <c r="E177" s="102">
        <v>256</v>
      </c>
      <c r="F177" s="102">
        <v>234</v>
      </c>
      <c r="G177" s="102">
        <v>198</v>
      </c>
      <c r="H177" s="102">
        <v>200</v>
      </c>
      <c r="I177" s="102">
        <v>191</v>
      </c>
      <c r="J177" s="102">
        <v>195</v>
      </c>
      <c r="K177" s="102">
        <v>178</v>
      </c>
      <c r="L177" s="102">
        <v>163</v>
      </c>
      <c r="M177" s="102">
        <v>157</v>
      </c>
      <c r="N177" s="102">
        <v>161</v>
      </c>
      <c r="O177" s="102">
        <v>160</v>
      </c>
      <c r="P177" s="102">
        <v>167</v>
      </c>
      <c r="Q177" s="102">
        <v>166</v>
      </c>
      <c r="R177" s="148">
        <v>169</v>
      </c>
      <c r="S177" s="159">
        <v>166</v>
      </c>
      <c r="T177" s="159">
        <v>155</v>
      </c>
      <c r="U177" s="159">
        <v>160</v>
      </c>
      <c r="V177" s="159">
        <v>152</v>
      </c>
    </row>
    <row r="178" spans="1:22" s="103" customFormat="1" ht="12" customHeight="1">
      <c r="A178" s="344"/>
      <c r="B178" s="101" t="s">
        <v>226</v>
      </c>
      <c r="C178" s="102">
        <v>56</v>
      </c>
      <c r="D178" s="102">
        <v>54</v>
      </c>
      <c r="E178" s="102">
        <v>35</v>
      </c>
      <c r="F178" s="102">
        <v>41</v>
      </c>
      <c r="G178" s="102">
        <v>42</v>
      </c>
      <c r="H178" s="102">
        <v>32</v>
      </c>
      <c r="I178" s="102">
        <v>32</v>
      </c>
      <c r="J178" s="102">
        <v>35</v>
      </c>
      <c r="K178" s="102">
        <v>33</v>
      </c>
      <c r="L178" s="102">
        <v>33</v>
      </c>
      <c r="M178" s="102">
        <v>33</v>
      </c>
      <c r="N178" s="102">
        <v>33</v>
      </c>
      <c r="O178" s="102">
        <v>33</v>
      </c>
      <c r="P178" s="102">
        <v>35</v>
      </c>
      <c r="Q178" s="102">
        <v>35</v>
      </c>
      <c r="R178" s="148">
        <v>35</v>
      </c>
      <c r="S178" s="159">
        <v>35</v>
      </c>
      <c r="T178" s="159">
        <v>33</v>
      </c>
      <c r="U178" s="159">
        <v>34</v>
      </c>
      <c r="V178" s="159">
        <v>32</v>
      </c>
    </row>
    <row r="179" spans="1:22" s="103" customFormat="1" ht="12" customHeight="1">
      <c r="A179" s="344"/>
      <c r="B179" s="111" t="s">
        <v>227</v>
      </c>
      <c r="C179" s="112">
        <v>4140</v>
      </c>
      <c r="D179" s="112">
        <v>4031</v>
      </c>
      <c r="E179" s="112">
        <v>3878</v>
      </c>
      <c r="F179" s="112">
        <v>3809</v>
      </c>
      <c r="G179" s="112">
        <v>3613</v>
      </c>
      <c r="H179" s="112">
        <v>3840</v>
      </c>
      <c r="I179" s="112">
        <v>3766</v>
      </c>
      <c r="J179" s="112">
        <v>4111</v>
      </c>
      <c r="K179" s="112">
        <v>3982</v>
      </c>
      <c r="L179" s="112">
        <v>3889</v>
      </c>
      <c r="M179" s="112">
        <v>3820</v>
      </c>
      <c r="N179" s="112">
        <v>4042</v>
      </c>
      <c r="O179" s="112">
        <v>3916</v>
      </c>
      <c r="P179" s="112">
        <v>4335</v>
      </c>
      <c r="Q179" s="112">
        <v>4396</v>
      </c>
      <c r="R179" s="149">
        <v>4624</v>
      </c>
      <c r="S179" s="160">
        <v>4573</v>
      </c>
      <c r="T179" s="186">
        <v>4345</v>
      </c>
      <c r="U179" s="186">
        <v>4501</v>
      </c>
      <c r="V179" s="186">
        <v>4321</v>
      </c>
    </row>
    <row r="180" spans="1:22" s="103" customFormat="1" ht="12" customHeight="1">
      <c r="A180" s="344"/>
      <c r="B180" s="101" t="s">
        <v>228</v>
      </c>
      <c r="C180" s="102">
        <v>2285</v>
      </c>
      <c r="D180" s="102">
        <v>2391</v>
      </c>
      <c r="E180" s="102">
        <v>1789</v>
      </c>
      <c r="F180" s="102">
        <v>1652</v>
      </c>
      <c r="G180" s="102">
        <v>1241</v>
      </c>
      <c r="H180" s="102">
        <v>1301</v>
      </c>
      <c r="I180" s="102">
        <v>1449</v>
      </c>
      <c r="J180" s="102">
        <v>1547</v>
      </c>
      <c r="K180" s="102">
        <v>1609</v>
      </c>
      <c r="L180" s="102">
        <v>1566</v>
      </c>
      <c r="M180" s="102">
        <v>1533</v>
      </c>
      <c r="N180" s="102">
        <v>1550</v>
      </c>
      <c r="O180" s="102">
        <v>1570</v>
      </c>
      <c r="P180" s="102">
        <v>1535</v>
      </c>
      <c r="Q180" s="102">
        <v>1535</v>
      </c>
      <c r="R180" s="148">
        <v>1485</v>
      </c>
      <c r="S180" s="159">
        <v>1535</v>
      </c>
      <c r="T180" s="159">
        <v>1480</v>
      </c>
      <c r="U180" s="159">
        <v>1515</v>
      </c>
      <c r="V180" s="159">
        <v>1480</v>
      </c>
    </row>
    <row r="181" spans="1:22" s="103" customFormat="1" ht="12" customHeight="1">
      <c r="A181" s="344"/>
      <c r="B181" s="101" t="s">
        <v>229</v>
      </c>
      <c r="C181" s="102">
        <v>1704</v>
      </c>
      <c r="D181" s="102">
        <v>1868</v>
      </c>
      <c r="E181" s="102">
        <v>1758</v>
      </c>
      <c r="F181" s="102">
        <v>1870</v>
      </c>
      <c r="G181" s="102">
        <v>1888</v>
      </c>
      <c r="H181" s="102">
        <v>1955</v>
      </c>
      <c r="I181" s="102">
        <v>1984</v>
      </c>
      <c r="J181" s="102">
        <v>2073</v>
      </c>
      <c r="K181" s="102">
        <v>1951</v>
      </c>
      <c r="L181" s="102">
        <v>1775</v>
      </c>
      <c r="M181" s="102">
        <v>1893</v>
      </c>
      <c r="N181" s="102">
        <v>1876</v>
      </c>
      <c r="O181" s="102">
        <v>1973</v>
      </c>
      <c r="P181" s="102">
        <v>1997</v>
      </c>
      <c r="Q181" s="102">
        <v>1876</v>
      </c>
      <c r="R181" s="148">
        <v>1881</v>
      </c>
      <c r="S181" s="159">
        <v>1796</v>
      </c>
      <c r="T181" s="159">
        <v>1562</v>
      </c>
      <c r="U181" s="159">
        <v>1615</v>
      </c>
      <c r="V181" s="159">
        <v>1520</v>
      </c>
    </row>
    <row r="182" spans="1:22" s="103" customFormat="1" ht="12" customHeight="1">
      <c r="A182" s="344"/>
      <c r="B182" s="101" t="s">
        <v>230</v>
      </c>
      <c r="C182" s="102">
        <v>697</v>
      </c>
      <c r="D182" s="102">
        <v>715</v>
      </c>
      <c r="E182" s="102">
        <v>710</v>
      </c>
      <c r="F182" s="102">
        <v>678</v>
      </c>
      <c r="G182" s="102">
        <v>698</v>
      </c>
      <c r="H182" s="102">
        <v>622</v>
      </c>
      <c r="I182" s="102">
        <v>580</v>
      </c>
      <c r="J182" s="102">
        <v>551</v>
      </c>
      <c r="K182" s="102">
        <v>562</v>
      </c>
      <c r="L182" s="102">
        <v>565</v>
      </c>
      <c r="M182" s="102">
        <v>570</v>
      </c>
      <c r="N182" s="102">
        <v>572</v>
      </c>
      <c r="O182" s="102">
        <v>576</v>
      </c>
      <c r="P182" s="102">
        <v>579</v>
      </c>
      <c r="Q182" s="102">
        <v>578</v>
      </c>
      <c r="R182" s="148">
        <v>579</v>
      </c>
      <c r="S182" s="159">
        <v>472</v>
      </c>
      <c r="T182" s="159">
        <v>368</v>
      </c>
      <c r="U182" s="159">
        <v>421</v>
      </c>
      <c r="V182" s="159">
        <v>387</v>
      </c>
    </row>
    <row r="183" spans="1:22" s="103" customFormat="1" ht="12" customHeight="1">
      <c r="A183" s="344"/>
      <c r="B183" s="101" t="s">
        <v>231</v>
      </c>
      <c r="C183" s="102">
        <v>1009</v>
      </c>
      <c r="D183" s="102">
        <v>1135</v>
      </c>
      <c r="E183" s="102">
        <v>1283</v>
      </c>
      <c r="F183" s="102">
        <v>978</v>
      </c>
      <c r="G183" s="102">
        <v>872</v>
      </c>
      <c r="H183" s="102">
        <v>977</v>
      </c>
      <c r="I183" s="102">
        <v>873</v>
      </c>
      <c r="J183" s="102">
        <v>917</v>
      </c>
      <c r="K183" s="102">
        <v>857</v>
      </c>
      <c r="L183" s="102">
        <v>808</v>
      </c>
      <c r="M183" s="102">
        <v>777</v>
      </c>
      <c r="N183" s="102">
        <v>773</v>
      </c>
      <c r="O183" s="102">
        <v>760</v>
      </c>
      <c r="P183" s="102">
        <v>770</v>
      </c>
      <c r="Q183" s="102">
        <v>767</v>
      </c>
      <c r="R183" s="148">
        <v>738</v>
      </c>
      <c r="S183" s="159">
        <v>702</v>
      </c>
      <c r="T183" s="159">
        <v>708</v>
      </c>
      <c r="U183" s="159">
        <v>741</v>
      </c>
      <c r="V183" s="159">
        <v>677</v>
      </c>
    </row>
    <row r="184" spans="1:22" s="103" customFormat="1" ht="12" customHeight="1">
      <c r="A184" s="344"/>
      <c r="B184" s="101" t="s">
        <v>232</v>
      </c>
      <c r="C184" s="104">
        <v>33</v>
      </c>
      <c r="D184" s="104">
        <v>30</v>
      </c>
      <c r="E184" s="104">
        <v>30</v>
      </c>
      <c r="F184" s="104">
        <v>25</v>
      </c>
      <c r="G184" s="104">
        <v>24</v>
      </c>
      <c r="H184" s="104">
        <v>27</v>
      </c>
      <c r="I184" s="104">
        <v>27</v>
      </c>
      <c r="J184" s="104">
        <v>29</v>
      </c>
      <c r="K184" s="104">
        <v>29</v>
      </c>
      <c r="L184" s="104">
        <v>28</v>
      </c>
      <c r="M184" s="104">
        <v>28</v>
      </c>
      <c r="N184" s="104">
        <v>29</v>
      </c>
      <c r="O184" s="104">
        <v>29</v>
      </c>
      <c r="P184" s="104">
        <v>30</v>
      </c>
      <c r="Q184" s="104">
        <v>30</v>
      </c>
      <c r="R184" s="150">
        <v>30</v>
      </c>
      <c r="S184" s="159">
        <v>30</v>
      </c>
      <c r="T184" s="159">
        <v>28</v>
      </c>
      <c r="U184" s="159">
        <v>29</v>
      </c>
      <c r="V184" s="159">
        <v>28</v>
      </c>
    </row>
    <row r="185" spans="1:22" s="103" customFormat="1" ht="12" customHeight="1">
      <c r="A185" s="345"/>
      <c r="B185" s="107" t="s">
        <v>233</v>
      </c>
      <c r="C185" s="108">
        <v>1</v>
      </c>
      <c r="D185" s="108">
        <v>0</v>
      </c>
      <c r="E185" s="108">
        <v>0</v>
      </c>
      <c r="F185" s="108">
        <v>0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  <c r="L185" s="108">
        <v>0</v>
      </c>
      <c r="M185" s="108">
        <v>0</v>
      </c>
      <c r="N185" s="108">
        <v>0</v>
      </c>
      <c r="O185" s="108">
        <v>0</v>
      </c>
      <c r="P185" s="108">
        <v>0</v>
      </c>
      <c r="Q185" s="108">
        <v>1</v>
      </c>
      <c r="R185" s="151">
        <v>1</v>
      </c>
      <c r="S185" s="159">
        <v>1</v>
      </c>
      <c r="T185" s="159">
        <v>1</v>
      </c>
      <c r="U185" s="159">
        <v>1</v>
      </c>
      <c r="V185" s="159">
        <v>1</v>
      </c>
    </row>
    <row r="186" spans="1:22" s="98" customFormat="1" ht="12" customHeight="1">
      <c r="A186" s="95"/>
      <c r="B186" s="96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155"/>
    </row>
    <row r="187" spans="1:22" s="98" customFormat="1" ht="12" customHeight="1">
      <c r="A187" s="95"/>
      <c r="B187" s="96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155"/>
    </row>
    <row r="188" spans="1:22" ht="12" customHeight="1">
      <c r="A188" s="346"/>
      <c r="B188" s="347"/>
      <c r="C188" s="341" t="s">
        <v>4</v>
      </c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</row>
    <row r="189" spans="1:22" ht="12" customHeight="1">
      <c r="A189" s="348"/>
      <c r="B189" s="349"/>
      <c r="C189" s="341" t="s">
        <v>203</v>
      </c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</row>
    <row r="190" spans="1:22" ht="12" customHeight="1">
      <c r="A190" s="350"/>
      <c r="B190" s="351"/>
      <c r="C190" s="341" t="s">
        <v>3</v>
      </c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</row>
    <row r="191" spans="1:22" s="94" customFormat="1" ht="12" customHeight="1">
      <c r="A191" s="93" t="s">
        <v>170</v>
      </c>
      <c r="B191" s="93" t="s">
        <v>98</v>
      </c>
      <c r="C191" s="161">
        <v>2000</v>
      </c>
      <c r="D191" s="161">
        <v>2001</v>
      </c>
      <c r="E191" s="161">
        <v>2002</v>
      </c>
      <c r="F191" s="161">
        <v>2003</v>
      </c>
      <c r="G191" s="161">
        <v>2004</v>
      </c>
      <c r="H191" s="161">
        <v>2005</v>
      </c>
      <c r="I191" s="161">
        <v>2006</v>
      </c>
      <c r="J191" s="161">
        <v>2007</v>
      </c>
      <c r="K191" s="161">
        <v>2008</v>
      </c>
      <c r="L191" s="161">
        <v>2009</v>
      </c>
      <c r="M191" s="161">
        <v>2010</v>
      </c>
      <c r="N191" s="161">
        <v>2011</v>
      </c>
      <c r="O191" s="161">
        <v>2012</v>
      </c>
      <c r="P191" s="161">
        <v>2013</v>
      </c>
      <c r="Q191" s="161">
        <v>2014</v>
      </c>
      <c r="R191" s="162">
        <v>2015</v>
      </c>
      <c r="S191" s="187">
        <v>2016</v>
      </c>
      <c r="T191" s="189">
        <v>2017</v>
      </c>
      <c r="U191" s="279">
        <v>2018</v>
      </c>
      <c r="V191" s="188">
        <v>2019</v>
      </c>
    </row>
    <row r="192" spans="1:22" s="100" customFormat="1" ht="12" customHeight="1">
      <c r="A192" s="343" t="s">
        <v>234</v>
      </c>
      <c r="B192" s="105" t="s">
        <v>99</v>
      </c>
      <c r="C192" s="85">
        <f t="shared" ref="C192:V192" si="9">C193+C194+C195+C196+C197+C198+C199+C200+C201+C202+C203+C204+C205</f>
        <v>8944</v>
      </c>
      <c r="D192" s="85">
        <f t="shared" si="9"/>
        <v>9838</v>
      </c>
      <c r="E192" s="85">
        <f t="shared" si="9"/>
        <v>9740</v>
      </c>
      <c r="F192" s="85">
        <f t="shared" si="9"/>
        <v>9050</v>
      </c>
      <c r="G192" s="85">
        <f t="shared" si="9"/>
        <v>7657</v>
      </c>
      <c r="H192" s="85">
        <f t="shared" si="9"/>
        <v>6192</v>
      </c>
      <c r="I192" s="85">
        <f t="shared" si="9"/>
        <v>8325</v>
      </c>
      <c r="J192" s="85">
        <f t="shared" si="9"/>
        <v>9036</v>
      </c>
      <c r="K192" s="85">
        <f t="shared" si="9"/>
        <v>8774</v>
      </c>
      <c r="L192" s="85">
        <f t="shared" si="9"/>
        <v>8887</v>
      </c>
      <c r="M192" s="85">
        <f t="shared" si="9"/>
        <v>9459</v>
      </c>
      <c r="N192" s="85">
        <f t="shared" si="9"/>
        <v>9179</v>
      </c>
      <c r="O192" s="85">
        <f t="shared" si="9"/>
        <v>9163</v>
      </c>
      <c r="P192" s="85">
        <f t="shared" si="9"/>
        <v>9604</v>
      </c>
      <c r="Q192" s="85">
        <f t="shared" si="9"/>
        <v>9565</v>
      </c>
      <c r="R192" s="85">
        <f t="shared" si="9"/>
        <v>9182</v>
      </c>
      <c r="S192" s="85">
        <f t="shared" si="9"/>
        <v>8759</v>
      </c>
      <c r="T192" s="85">
        <f t="shared" si="9"/>
        <v>8408</v>
      </c>
      <c r="U192" s="85">
        <f t="shared" si="9"/>
        <v>8086</v>
      </c>
      <c r="V192" s="85">
        <f t="shared" si="9"/>
        <v>7536</v>
      </c>
    </row>
    <row r="193" spans="1:22" s="103" customFormat="1" ht="12" customHeight="1">
      <c r="A193" s="344"/>
      <c r="B193" s="101" t="s">
        <v>221</v>
      </c>
      <c r="C193" s="102">
        <v>2</v>
      </c>
      <c r="D193" s="102">
        <v>2</v>
      </c>
      <c r="E193" s="102">
        <v>2</v>
      </c>
      <c r="F193" s="102">
        <v>2</v>
      </c>
      <c r="G193" s="102">
        <v>2</v>
      </c>
      <c r="H193" s="102">
        <v>1</v>
      </c>
      <c r="I193" s="102">
        <v>1</v>
      </c>
      <c r="J193" s="102">
        <v>1</v>
      </c>
      <c r="K193" s="102">
        <v>1</v>
      </c>
      <c r="L193" s="102">
        <v>1</v>
      </c>
      <c r="M193" s="102">
        <v>1</v>
      </c>
      <c r="N193" s="102">
        <v>1</v>
      </c>
      <c r="O193" s="102">
        <v>1</v>
      </c>
      <c r="P193" s="102">
        <v>1</v>
      </c>
      <c r="Q193" s="102">
        <v>1</v>
      </c>
      <c r="R193" s="148">
        <v>1</v>
      </c>
      <c r="S193" s="159">
        <v>1</v>
      </c>
      <c r="T193" s="159">
        <v>1</v>
      </c>
      <c r="U193" s="280">
        <v>1</v>
      </c>
      <c r="V193" s="159">
        <v>1</v>
      </c>
    </row>
    <row r="194" spans="1:22" s="103" customFormat="1" ht="12" customHeight="1">
      <c r="A194" s="344"/>
      <c r="B194" s="101" t="s">
        <v>222</v>
      </c>
      <c r="C194" s="102">
        <v>652</v>
      </c>
      <c r="D194" s="102">
        <v>740</v>
      </c>
      <c r="E194" s="102">
        <v>748</v>
      </c>
      <c r="F194" s="102">
        <v>566</v>
      </c>
      <c r="G194" s="102">
        <v>452</v>
      </c>
      <c r="H194" s="102">
        <v>404</v>
      </c>
      <c r="I194" s="102">
        <v>334</v>
      </c>
      <c r="J194" s="102">
        <v>305</v>
      </c>
      <c r="K194" s="102">
        <v>287</v>
      </c>
      <c r="L194" s="102">
        <v>279</v>
      </c>
      <c r="M194" s="102">
        <v>249</v>
      </c>
      <c r="N194" s="102">
        <v>202</v>
      </c>
      <c r="O194" s="102">
        <v>202</v>
      </c>
      <c r="P194" s="102">
        <v>212</v>
      </c>
      <c r="Q194" s="102">
        <v>220</v>
      </c>
      <c r="R194" s="148">
        <v>211</v>
      </c>
      <c r="S194" s="159">
        <v>201</v>
      </c>
      <c r="T194" s="159">
        <v>193</v>
      </c>
      <c r="U194" s="280">
        <v>186</v>
      </c>
      <c r="V194" s="159">
        <v>173</v>
      </c>
    </row>
    <row r="195" spans="1:22" s="103" customFormat="1" ht="12" customHeight="1">
      <c r="A195" s="344"/>
      <c r="B195" s="101" t="s">
        <v>223</v>
      </c>
      <c r="C195" s="102">
        <v>58</v>
      </c>
      <c r="D195" s="102">
        <v>65</v>
      </c>
      <c r="E195" s="102">
        <v>73</v>
      </c>
      <c r="F195" s="102">
        <v>83</v>
      </c>
      <c r="G195" s="102">
        <v>93</v>
      </c>
      <c r="H195" s="102">
        <v>83</v>
      </c>
      <c r="I195" s="102">
        <v>94</v>
      </c>
      <c r="J195" s="102">
        <v>111</v>
      </c>
      <c r="K195" s="102">
        <v>112</v>
      </c>
      <c r="L195" s="102">
        <v>129</v>
      </c>
      <c r="M195" s="102">
        <v>149</v>
      </c>
      <c r="N195" s="102">
        <v>122</v>
      </c>
      <c r="O195" s="102">
        <v>122</v>
      </c>
      <c r="P195" s="102">
        <v>128</v>
      </c>
      <c r="Q195" s="102">
        <v>133</v>
      </c>
      <c r="R195" s="148">
        <v>128</v>
      </c>
      <c r="S195" s="159">
        <v>122</v>
      </c>
      <c r="T195" s="159">
        <v>117</v>
      </c>
      <c r="U195" s="280">
        <v>113</v>
      </c>
      <c r="V195" s="159">
        <v>105</v>
      </c>
    </row>
    <row r="196" spans="1:22" s="103" customFormat="1" ht="12" customHeight="1">
      <c r="A196" s="344"/>
      <c r="B196" s="101" t="s">
        <v>224</v>
      </c>
      <c r="C196" s="102">
        <v>42</v>
      </c>
      <c r="D196" s="102">
        <v>36</v>
      </c>
      <c r="E196" s="102">
        <v>30</v>
      </c>
      <c r="F196" s="102">
        <v>25</v>
      </c>
      <c r="G196" s="102">
        <v>21</v>
      </c>
      <c r="H196" s="102">
        <v>18</v>
      </c>
      <c r="I196" s="102">
        <v>16</v>
      </c>
      <c r="J196" s="102">
        <v>15</v>
      </c>
      <c r="K196" s="102">
        <v>12</v>
      </c>
      <c r="L196" s="102">
        <v>11</v>
      </c>
      <c r="M196" s="102">
        <v>10</v>
      </c>
      <c r="N196" s="102">
        <v>8</v>
      </c>
      <c r="O196" s="102">
        <v>8</v>
      </c>
      <c r="P196" s="102">
        <v>8</v>
      </c>
      <c r="Q196" s="102">
        <v>8</v>
      </c>
      <c r="R196" s="148">
        <v>8</v>
      </c>
      <c r="S196" s="159">
        <v>8</v>
      </c>
      <c r="T196" s="159">
        <v>8</v>
      </c>
      <c r="U196" s="280">
        <v>8</v>
      </c>
      <c r="V196" s="159">
        <v>8</v>
      </c>
    </row>
    <row r="197" spans="1:22" s="103" customFormat="1" ht="12" customHeight="1">
      <c r="A197" s="344"/>
      <c r="B197" s="101" t="s">
        <v>225</v>
      </c>
      <c r="C197" s="102">
        <v>20</v>
      </c>
      <c r="D197" s="102">
        <v>20</v>
      </c>
      <c r="E197" s="102">
        <v>19</v>
      </c>
      <c r="F197" s="102">
        <v>24</v>
      </c>
      <c r="G197" s="102">
        <v>36</v>
      </c>
      <c r="H197" s="102">
        <v>35</v>
      </c>
      <c r="I197" s="102">
        <v>42</v>
      </c>
      <c r="J197" s="102">
        <v>45</v>
      </c>
      <c r="K197" s="102">
        <v>40</v>
      </c>
      <c r="L197" s="102">
        <v>41</v>
      </c>
      <c r="M197" s="102">
        <v>43</v>
      </c>
      <c r="N197" s="102">
        <v>35</v>
      </c>
      <c r="O197" s="102">
        <v>35</v>
      </c>
      <c r="P197" s="102">
        <v>36</v>
      </c>
      <c r="Q197" s="102">
        <v>37</v>
      </c>
      <c r="R197" s="148">
        <v>36</v>
      </c>
      <c r="S197" s="159">
        <v>35</v>
      </c>
      <c r="T197" s="159">
        <v>34</v>
      </c>
      <c r="U197" s="280">
        <v>33</v>
      </c>
      <c r="V197" s="159">
        <v>31</v>
      </c>
    </row>
    <row r="198" spans="1:22" s="103" customFormat="1" ht="12" customHeight="1">
      <c r="A198" s="344"/>
      <c r="B198" s="101" t="s">
        <v>226</v>
      </c>
      <c r="C198" s="102">
        <v>780</v>
      </c>
      <c r="D198" s="102">
        <v>913</v>
      </c>
      <c r="E198" s="102">
        <v>652</v>
      </c>
      <c r="F198" s="102">
        <v>61</v>
      </c>
      <c r="G198" s="102">
        <v>222</v>
      </c>
      <c r="H198" s="102">
        <v>253</v>
      </c>
      <c r="I198" s="102">
        <v>292</v>
      </c>
      <c r="J198" s="102">
        <v>355</v>
      </c>
      <c r="K198" s="102">
        <v>368</v>
      </c>
      <c r="L198" s="102">
        <v>438</v>
      </c>
      <c r="M198" s="102">
        <v>524</v>
      </c>
      <c r="N198" s="102">
        <v>426</v>
      </c>
      <c r="O198" s="102">
        <v>420</v>
      </c>
      <c r="P198" s="102">
        <v>441</v>
      </c>
      <c r="Q198" s="102">
        <v>458</v>
      </c>
      <c r="R198" s="148">
        <v>439</v>
      </c>
      <c r="S198" s="159">
        <v>419</v>
      </c>
      <c r="T198" s="159">
        <v>402</v>
      </c>
      <c r="U198" s="280">
        <v>387</v>
      </c>
      <c r="V198" s="159">
        <v>361</v>
      </c>
    </row>
    <row r="199" spans="1:22" s="103" customFormat="1" ht="12" customHeight="1">
      <c r="A199" s="344"/>
      <c r="B199" s="111" t="s">
        <v>227</v>
      </c>
      <c r="C199" s="112">
        <v>3365</v>
      </c>
      <c r="D199" s="112">
        <v>3619</v>
      </c>
      <c r="E199" s="112">
        <v>3743</v>
      </c>
      <c r="F199" s="112">
        <v>3856</v>
      </c>
      <c r="G199" s="112">
        <v>2736</v>
      </c>
      <c r="H199" s="112">
        <v>867</v>
      </c>
      <c r="I199" s="112">
        <v>2861</v>
      </c>
      <c r="J199" s="112">
        <v>3451</v>
      </c>
      <c r="K199" s="112">
        <v>3306</v>
      </c>
      <c r="L199" s="112">
        <v>3111</v>
      </c>
      <c r="M199" s="112">
        <v>3432</v>
      </c>
      <c r="N199" s="112">
        <v>3571</v>
      </c>
      <c r="O199" s="112">
        <v>3640</v>
      </c>
      <c r="P199" s="112">
        <v>4055</v>
      </c>
      <c r="Q199" s="112">
        <v>4355</v>
      </c>
      <c r="R199" s="149">
        <v>4129</v>
      </c>
      <c r="S199" s="160">
        <v>3922</v>
      </c>
      <c r="T199" s="186">
        <v>3902</v>
      </c>
      <c r="U199" s="281">
        <v>3606</v>
      </c>
      <c r="V199" s="186">
        <v>3628</v>
      </c>
    </row>
    <row r="200" spans="1:22" s="103" customFormat="1" ht="12" customHeight="1">
      <c r="A200" s="344"/>
      <c r="B200" s="101" t="s">
        <v>228</v>
      </c>
      <c r="C200" s="102">
        <v>230</v>
      </c>
      <c r="D200" s="102">
        <v>240</v>
      </c>
      <c r="E200" s="102">
        <v>241</v>
      </c>
      <c r="F200" s="102">
        <v>252</v>
      </c>
      <c r="G200" s="102">
        <v>143</v>
      </c>
      <c r="H200" s="102">
        <v>150</v>
      </c>
      <c r="I200" s="102">
        <v>260</v>
      </c>
      <c r="J200" s="102">
        <v>272</v>
      </c>
      <c r="K200" s="102">
        <v>262</v>
      </c>
      <c r="L200" s="102">
        <v>262</v>
      </c>
      <c r="M200" s="102">
        <v>275</v>
      </c>
      <c r="N200" s="102">
        <v>275</v>
      </c>
      <c r="O200" s="102">
        <v>270</v>
      </c>
      <c r="P200" s="102">
        <v>283</v>
      </c>
      <c r="Q200" s="102">
        <v>293</v>
      </c>
      <c r="R200" s="148">
        <v>281</v>
      </c>
      <c r="S200" s="159">
        <v>268</v>
      </c>
      <c r="T200" s="159">
        <v>257</v>
      </c>
      <c r="U200" s="159">
        <v>247</v>
      </c>
      <c r="V200" s="159">
        <v>230</v>
      </c>
    </row>
    <row r="201" spans="1:22" s="103" customFormat="1" ht="12" customHeight="1">
      <c r="A201" s="344"/>
      <c r="B201" s="101" t="s">
        <v>229</v>
      </c>
      <c r="C201" s="102">
        <v>2001</v>
      </c>
      <c r="D201" s="102">
        <v>2166</v>
      </c>
      <c r="E201" s="102">
        <v>2271</v>
      </c>
      <c r="F201" s="102">
        <v>2486</v>
      </c>
      <c r="G201" s="102">
        <v>2408</v>
      </c>
      <c r="H201" s="102">
        <v>2601</v>
      </c>
      <c r="I201" s="102">
        <v>2717</v>
      </c>
      <c r="J201" s="102">
        <v>2756</v>
      </c>
      <c r="K201" s="102">
        <v>2814</v>
      </c>
      <c r="L201" s="102">
        <v>3052</v>
      </c>
      <c r="M201" s="102">
        <v>3220</v>
      </c>
      <c r="N201" s="102">
        <v>3179</v>
      </c>
      <c r="O201" s="102">
        <v>3111</v>
      </c>
      <c r="P201" s="102">
        <v>3051</v>
      </c>
      <c r="Q201" s="102">
        <v>3030</v>
      </c>
      <c r="R201" s="148">
        <v>2955</v>
      </c>
      <c r="S201" s="159">
        <v>2829</v>
      </c>
      <c r="T201" s="159">
        <v>2568</v>
      </c>
      <c r="U201" s="159">
        <v>2624</v>
      </c>
      <c r="V201" s="159">
        <v>2190</v>
      </c>
    </row>
    <row r="202" spans="1:22" s="103" customFormat="1" ht="12" customHeight="1">
      <c r="A202" s="344"/>
      <c r="B202" s="101" t="s">
        <v>230</v>
      </c>
      <c r="C202" s="102">
        <v>999</v>
      </c>
      <c r="D202" s="102">
        <v>1013</v>
      </c>
      <c r="E202" s="102">
        <v>1022</v>
      </c>
      <c r="F202" s="102">
        <v>996</v>
      </c>
      <c r="G202" s="102">
        <v>988</v>
      </c>
      <c r="H202" s="102">
        <v>1013</v>
      </c>
      <c r="I202" s="102">
        <v>1002</v>
      </c>
      <c r="J202" s="102">
        <v>1051</v>
      </c>
      <c r="K202" s="102">
        <v>936</v>
      </c>
      <c r="L202" s="102">
        <v>961</v>
      </c>
      <c r="M202" s="102">
        <v>983</v>
      </c>
      <c r="N202" s="102">
        <v>799</v>
      </c>
      <c r="O202" s="102">
        <v>798</v>
      </c>
      <c r="P202" s="102">
        <v>836</v>
      </c>
      <c r="Q202" s="102">
        <v>866</v>
      </c>
      <c r="R202" s="148">
        <v>831</v>
      </c>
      <c r="S202" s="159">
        <v>793</v>
      </c>
      <c r="T202" s="159">
        <v>761</v>
      </c>
      <c r="U202" s="159">
        <v>732</v>
      </c>
      <c r="V202" s="159">
        <v>683</v>
      </c>
    </row>
    <row r="203" spans="1:22" s="103" customFormat="1" ht="12" customHeight="1">
      <c r="A203" s="344"/>
      <c r="B203" s="101" t="s">
        <v>231</v>
      </c>
      <c r="C203" s="102">
        <v>711</v>
      </c>
      <c r="D203" s="102">
        <v>947</v>
      </c>
      <c r="E203" s="102">
        <v>868</v>
      </c>
      <c r="F203" s="102">
        <v>636</v>
      </c>
      <c r="G203" s="102">
        <v>499</v>
      </c>
      <c r="H203" s="102">
        <v>711</v>
      </c>
      <c r="I203" s="102">
        <v>654</v>
      </c>
      <c r="J203" s="102">
        <v>623</v>
      </c>
      <c r="K203" s="102">
        <v>593</v>
      </c>
      <c r="L203" s="102">
        <v>561</v>
      </c>
      <c r="M203" s="102">
        <v>534</v>
      </c>
      <c r="N203" s="102">
        <v>529</v>
      </c>
      <c r="O203" s="102">
        <v>524</v>
      </c>
      <c r="P203" s="102">
        <v>519</v>
      </c>
      <c r="Q203" s="102">
        <v>129</v>
      </c>
      <c r="R203" s="148">
        <v>129</v>
      </c>
      <c r="S203" s="159">
        <v>129</v>
      </c>
      <c r="T203" s="159">
        <v>134</v>
      </c>
      <c r="U203" s="159">
        <v>119</v>
      </c>
      <c r="V203" s="159">
        <v>98</v>
      </c>
    </row>
    <row r="204" spans="1:22" s="103" customFormat="1" ht="12" customHeight="1">
      <c r="A204" s="344"/>
      <c r="B204" s="101" t="s">
        <v>232</v>
      </c>
      <c r="C204" s="104">
        <v>84</v>
      </c>
      <c r="D204" s="104">
        <v>77</v>
      </c>
      <c r="E204" s="104">
        <v>71</v>
      </c>
      <c r="F204" s="104">
        <v>63</v>
      </c>
      <c r="G204" s="104">
        <v>57</v>
      </c>
      <c r="H204" s="104">
        <v>56</v>
      </c>
      <c r="I204" s="104">
        <v>52</v>
      </c>
      <c r="J204" s="104">
        <v>51</v>
      </c>
      <c r="K204" s="104">
        <v>43</v>
      </c>
      <c r="L204" s="104">
        <v>41</v>
      </c>
      <c r="M204" s="104">
        <v>39</v>
      </c>
      <c r="N204" s="104">
        <v>32</v>
      </c>
      <c r="O204" s="104">
        <v>32</v>
      </c>
      <c r="P204" s="104">
        <v>34</v>
      </c>
      <c r="Q204" s="104">
        <v>35</v>
      </c>
      <c r="R204" s="150">
        <v>34</v>
      </c>
      <c r="S204" s="159">
        <v>32</v>
      </c>
      <c r="T204" s="159">
        <v>31</v>
      </c>
      <c r="U204" s="159">
        <v>30</v>
      </c>
      <c r="V204" s="159">
        <v>28</v>
      </c>
    </row>
    <row r="205" spans="1:22" s="103" customFormat="1" ht="12" customHeight="1">
      <c r="A205" s="345"/>
      <c r="B205" s="107" t="s">
        <v>233</v>
      </c>
      <c r="C205" s="108">
        <v>0</v>
      </c>
      <c r="D205" s="108">
        <v>0</v>
      </c>
      <c r="E205" s="108">
        <v>0</v>
      </c>
      <c r="F205" s="108">
        <v>0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8">
        <v>0</v>
      </c>
      <c r="M205" s="108">
        <v>0</v>
      </c>
      <c r="N205" s="108">
        <v>0</v>
      </c>
      <c r="O205" s="108">
        <v>0</v>
      </c>
      <c r="P205" s="108">
        <v>0</v>
      </c>
      <c r="Q205" s="108">
        <v>0</v>
      </c>
      <c r="R205" s="151">
        <v>0</v>
      </c>
      <c r="S205" s="159">
        <v>0</v>
      </c>
      <c r="T205" s="159">
        <v>0</v>
      </c>
      <c r="U205" s="159">
        <v>0</v>
      </c>
      <c r="V205" s="159">
        <v>0</v>
      </c>
    </row>
    <row r="206" spans="1:22" s="98" customFormat="1" ht="12" customHeight="1">
      <c r="A206" s="95"/>
      <c r="B206" s="96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155"/>
    </row>
    <row r="207" spans="1:22" s="98" customFormat="1" ht="12" customHeight="1">
      <c r="A207" s="95"/>
      <c r="B207" s="96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155"/>
    </row>
    <row r="208" spans="1:22" ht="12" customHeight="1">
      <c r="A208" s="346"/>
      <c r="B208" s="347"/>
      <c r="C208" s="341" t="s">
        <v>4</v>
      </c>
      <c r="D208" s="341"/>
      <c r="E208" s="341"/>
      <c r="F208" s="341"/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</row>
    <row r="209" spans="1:22" ht="12" customHeight="1">
      <c r="A209" s="348"/>
      <c r="B209" s="349"/>
      <c r="C209" s="341" t="s">
        <v>203</v>
      </c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</row>
    <row r="210" spans="1:22" ht="12" customHeight="1">
      <c r="A210" s="350"/>
      <c r="B210" s="351"/>
      <c r="C210" s="341" t="s">
        <v>3</v>
      </c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</row>
    <row r="211" spans="1:22" s="94" customFormat="1" ht="12" customHeight="1">
      <c r="A211" s="93" t="s">
        <v>170</v>
      </c>
      <c r="B211" s="93" t="s">
        <v>98</v>
      </c>
      <c r="C211" s="161">
        <v>2000</v>
      </c>
      <c r="D211" s="161">
        <v>2001</v>
      </c>
      <c r="E211" s="161">
        <v>2002</v>
      </c>
      <c r="F211" s="161">
        <v>2003</v>
      </c>
      <c r="G211" s="161">
        <v>2004</v>
      </c>
      <c r="H211" s="161">
        <v>2005</v>
      </c>
      <c r="I211" s="161">
        <v>2006</v>
      </c>
      <c r="J211" s="161">
        <v>2007</v>
      </c>
      <c r="K211" s="161">
        <v>2008</v>
      </c>
      <c r="L211" s="161">
        <v>2009</v>
      </c>
      <c r="M211" s="161">
        <v>2010</v>
      </c>
      <c r="N211" s="161">
        <v>2011</v>
      </c>
      <c r="O211" s="161">
        <v>2012</v>
      </c>
      <c r="P211" s="161">
        <v>2013</v>
      </c>
      <c r="Q211" s="161">
        <v>2014</v>
      </c>
      <c r="R211" s="162">
        <v>2015</v>
      </c>
      <c r="S211" s="187">
        <v>2016</v>
      </c>
      <c r="T211" s="189">
        <v>2017</v>
      </c>
      <c r="U211" s="279">
        <v>2018</v>
      </c>
      <c r="V211" s="188">
        <v>2019</v>
      </c>
    </row>
    <row r="212" spans="1:22" s="100" customFormat="1" ht="12" customHeight="1">
      <c r="A212" s="343" t="s">
        <v>236</v>
      </c>
      <c r="B212" s="105" t="s">
        <v>99</v>
      </c>
      <c r="C212" s="85">
        <f t="shared" ref="C212:V212" si="10">C213+C214+C215+C216+C217+C218+C219+C220+C221+C222+C223+C224+C225</f>
        <v>1365</v>
      </c>
      <c r="D212" s="85">
        <f t="shared" si="10"/>
        <v>1324</v>
      </c>
      <c r="E212" s="85">
        <f t="shared" si="10"/>
        <v>1281</v>
      </c>
      <c r="F212" s="85">
        <f t="shared" si="10"/>
        <v>1184</v>
      </c>
      <c r="G212" s="85">
        <f t="shared" si="10"/>
        <v>1169</v>
      </c>
      <c r="H212" s="85">
        <f t="shared" si="10"/>
        <v>1118</v>
      </c>
      <c r="I212" s="85">
        <f t="shared" si="10"/>
        <v>1043</v>
      </c>
      <c r="J212" s="85">
        <f t="shared" si="10"/>
        <v>1044</v>
      </c>
      <c r="K212" s="85">
        <f t="shared" si="10"/>
        <v>998</v>
      </c>
      <c r="L212" s="85">
        <f t="shared" si="10"/>
        <v>877</v>
      </c>
      <c r="M212" s="85">
        <f t="shared" si="10"/>
        <v>860</v>
      </c>
      <c r="N212" s="85">
        <f t="shared" si="10"/>
        <v>853</v>
      </c>
      <c r="O212" s="85">
        <f t="shared" si="10"/>
        <v>821</v>
      </c>
      <c r="P212" s="85">
        <f t="shared" si="10"/>
        <v>813</v>
      </c>
      <c r="Q212" s="85">
        <f t="shared" si="10"/>
        <v>827</v>
      </c>
      <c r="R212" s="85">
        <f t="shared" si="10"/>
        <v>817</v>
      </c>
      <c r="S212" s="85">
        <f t="shared" si="10"/>
        <v>755</v>
      </c>
      <c r="T212" s="85">
        <f t="shared" si="10"/>
        <v>720</v>
      </c>
      <c r="U212" s="85">
        <f t="shared" si="10"/>
        <v>701</v>
      </c>
      <c r="V212" s="85">
        <f t="shared" si="10"/>
        <v>658</v>
      </c>
    </row>
    <row r="213" spans="1:22" s="103" customFormat="1" ht="12" customHeight="1">
      <c r="A213" s="344"/>
      <c r="B213" s="101" t="s">
        <v>221</v>
      </c>
      <c r="C213" s="102">
        <v>6</v>
      </c>
      <c r="D213" s="102">
        <v>5</v>
      </c>
      <c r="E213" s="102">
        <v>5</v>
      </c>
      <c r="F213" s="102">
        <v>5</v>
      </c>
      <c r="G213" s="102">
        <v>4</v>
      </c>
      <c r="H213" s="102">
        <v>4</v>
      </c>
      <c r="I213" s="102">
        <v>3</v>
      </c>
      <c r="J213" s="102">
        <v>3</v>
      </c>
      <c r="K213" s="102">
        <v>3</v>
      </c>
      <c r="L213" s="102">
        <v>2</v>
      </c>
      <c r="M213" s="102">
        <v>2</v>
      </c>
      <c r="N213" s="102">
        <v>2</v>
      </c>
      <c r="O213" s="102">
        <v>2</v>
      </c>
      <c r="P213" s="102">
        <v>2</v>
      </c>
      <c r="Q213" s="102">
        <v>2</v>
      </c>
      <c r="R213" s="148">
        <v>2</v>
      </c>
      <c r="S213" s="159">
        <v>2</v>
      </c>
      <c r="T213" s="159">
        <v>2</v>
      </c>
      <c r="U213" s="280">
        <v>2</v>
      </c>
      <c r="V213" s="159">
        <v>2</v>
      </c>
    </row>
    <row r="214" spans="1:22" s="103" customFormat="1" ht="12" customHeight="1">
      <c r="A214" s="344"/>
      <c r="B214" s="101" t="s">
        <v>222</v>
      </c>
      <c r="C214" s="102">
        <v>37</v>
      </c>
      <c r="D214" s="102">
        <v>34</v>
      </c>
      <c r="E214" s="102">
        <v>30</v>
      </c>
      <c r="F214" s="102">
        <v>30</v>
      </c>
      <c r="G214" s="102">
        <v>28</v>
      </c>
      <c r="H214" s="102">
        <v>24</v>
      </c>
      <c r="I214" s="102">
        <v>22</v>
      </c>
      <c r="J214" s="102">
        <v>21</v>
      </c>
      <c r="K214" s="102">
        <v>19</v>
      </c>
      <c r="L214" s="102">
        <v>16</v>
      </c>
      <c r="M214" s="102">
        <v>15</v>
      </c>
      <c r="N214" s="102">
        <v>15</v>
      </c>
      <c r="O214" s="102">
        <v>15</v>
      </c>
      <c r="P214" s="102">
        <v>15</v>
      </c>
      <c r="Q214" s="102">
        <v>15</v>
      </c>
      <c r="R214" s="148">
        <v>15</v>
      </c>
      <c r="S214" s="159">
        <v>14</v>
      </c>
      <c r="T214" s="159">
        <v>13</v>
      </c>
      <c r="U214" s="159">
        <v>13</v>
      </c>
      <c r="V214" s="159">
        <v>12</v>
      </c>
    </row>
    <row r="215" spans="1:22" s="103" customFormat="1" ht="12" customHeight="1">
      <c r="A215" s="344"/>
      <c r="B215" s="101" t="s">
        <v>223</v>
      </c>
      <c r="C215" s="102">
        <v>50</v>
      </c>
      <c r="D215" s="102">
        <v>48</v>
      </c>
      <c r="E215" s="102">
        <v>45</v>
      </c>
      <c r="F215" s="102">
        <v>41</v>
      </c>
      <c r="G215" s="102">
        <v>37</v>
      </c>
      <c r="H215" s="102">
        <v>31</v>
      </c>
      <c r="I215" s="102">
        <v>29</v>
      </c>
      <c r="J215" s="102">
        <v>29</v>
      </c>
      <c r="K215" s="102">
        <v>26</v>
      </c>
      <c r="L215" s="102">
        <v>23</v>
      </c>
      <c r="M215" s="102">
        <v>22</v>
      </c>
      <c r="N215" s="102">
        <v>22</v>
      </c>
      <c r="O215" s="102">
        <v>22</v>
      </c>
      <c r="P215" s="102">
        <v>22</v>
      </c>
      <c r="Q215" s="102">
        <v>22</v>
      </c>
      <c r="R215" s="148">
        <v>22</v>
      </c>
      <c r="S215" s="159">
        <v>20</v>
      </c>
      <c r="T215" s="159">
        <v>19</v>
      </c>
      <c r="U215" s="159">
        <v>19</v>
      </c>
      <c r="V215" s="159">
        <v>17</v>
      </c>
    </row>
    <row r="216" spans="1:22" s="103" customFormat="1" ht="12" customHeight="1">
      <c r="A216" s="344"/>
      <c r="B216" s="101" t="s">
        <v>224</v>
      </c>
      <c r="C216" s="102">
        <v>56</v>
      </c>
      <c r="D216" s="102">
        <v>55</v>
      </c>
      <c r="E216" s="102">
        <v>53</v>
      </c>
      <c r="F216" s="102">
        <v>49</v>
      </c>
      <c r="G216" s="102">
        <v>48</v>
      </c>
      <c r="H216" s="102">
        <v>48</v>
      </c>
      <c r="I216" s="102">
        <v>49</v>
      </c>
      <c r="J216" s="102">
        <v>49</v>
      </c>
      <c r="K216" s="102">
        <v>46</v>
      </c>
      <c r="L216" s="102">
        <v>43</v>
      </c>
      <c r="M216" s="102">
        <v>41</v>
      </c>
      <c r="N216" s="102">
        <v>41</v>
      </c>
      <c r="O216" s="102">
        <v>42</v>
      </c>
      <c r="P216" s="102">
        <v>41</v>
      </c>
      <c r="Q216" s="102">
        <v>44</v>
      </c>
      <c r="R216" s="148">
        <v>47</v>
      </c>
      <c r="S216" s="159">
        <v>45</v>
      </c>
      <c r="T216" s="159">
        <v>44</v>
      </c>
      <c r="U216" s="159">
        <v>43</v>
      </c>
      <c r="V216" s="159">
        <v>43</v>
      </c>
    </row>
    <row r="217" spans="1:22" s="103" customFormat="1" ht="12" customHeight="1">
      <c r="A217" s="344"/>
      <c r="B217" s="101" t="s">
        <v>225</v>
      </c>
      <c r="C217" s="102">
        <v>64</v>
      </c>
      <c r="D217" s="102">
        <v>61</v>
      </c>
      <c r="E217" s="102">
        <v>60</v>
      </c>
      <c r="F217" s="102">
        <v>58</v>
      </c>
      <c r="G217" s="102">
        <v>59</v>
      </c>
      <c r="H217" s="102">
        <v>58</v>
      </c>
      <c r="I217" s="102">
        <v>55</v>
      </c>
      <c r="J217" s="102">
        <v>55</v>
      </c>
      <c r="K217" s="102">
        <v>53</v>
      </c>
      <c r="L217" s="102">
        <v>46</v>
      </c>
      <c r="M217" s="102">
        <v>46</v>
      </c>
      <c r="N217" s="102">
        <v>46</v>
      </c>
      <c r="O217" s="102">
        <v>28</v>
      </c>
      <c r="P217" s="102">
        <v>36</v>
      </c>
      <c r="Q217" s="102">
        <v>38</v>
      </c>
      <c r="R217" s="148">
        <v>37</v>
      </c>
      <c r="S217" s="159">
        <v>45</v>
      </c>
      <c r="T217" s="159">
        <v>36</v>
      </c>
      <c r="U217" s="159">
        <v>34</v>
      </c>
      <c r="V217" s="159">
        <v>34</v>
      </c>
    </row>
    <row r="218" spans="1:22" s="103" customFormat="1" ht="12" customHeight="1">
      <c r="A218" s="344"/>
      <c r="B218" s="101" t="s">
        <v>226</v>
      </c>
      <c r="C218" s="102">
        <v>78</v>
      </c>
      <c r="D218" s="102">
        <v>74</v>
      </c>
      <c r="E218" s="102">
        <v>68</v>
      </c>
      <c r="F218" s="102">
        <v>62</v>
      </c>
      <c r="G218" s="102">
        <v>57</v>
      </c>
      <c r="H218" s="102">
        <v>53</v>
      </c>
      <c r="I218" s="102">
        <v>50</v>
      </c>
      <c r="J218" s="102">
        <v>49</v>
      </c>
      <c r="K218" s="102">
        <v>46</v>
      </c>
      <c r="L218" s="102">
        <v>40</v>
      </c>
      <c r="M218" s="102">
        <v>38</v>
      </c>
      <c r="N218" s="102">
        <v>38</v>
      </c>
      <c r="O218" s="102">
        <v>38</v>
      </c>
      <c r="P218" s="102">
        <v>38</v>
      </c>
      <c r="Q218" s="102">
        <v>38</v>
      </c>
      <c r="R218" s="148">
        <v>38</v>
      </c>
      <c r="S218" s="159">
        <v>35</v>
      </c>
      <c r="T218" s="159">
        <v>33</v>
      </c>
      <c r="U218" s="159">
        <v>33</v>
      </c>
      <c r="V218" s="159">
        <v>30</v>
      </c>
    </row>
    <row r="219" spans="1:22" s="103" customFormat="1" ht="12" customHeight="1">
      <c r="A219" s="344"/>
      <c r="B219" s="111" t="s">
        <v>227</v>
      </c>
      <c r="C219" s="112">
        <v>386</v>
      </c>
      <c r="D219" s="112">
        <v>392</v>
      </c>
      <c r="E219" s="112">
        <v>398</v>
      </c>
      <c r="F219" s="112">
        <v>388</v>
      </c>
      <c r="G219" s="112">
        <v>404</v>
      </c>
      <c r="H219" s="112">
        <v>415</v>
      </c>
      <c r="I219" s="112">
        <v>346</v>
      </c>
      <c r="J219" s="112">
        <v>366</v>
      </c>
      <c r="K219" s="112">
        <v>362</v>
      </c>
      <c r="L219" s="112">
        <v>298</v>
      </c>
      <c r="M219" s="112">
        <v>301</v>
      </c>
      <c r="N219" s="112">
        <v>296</v>
      </c>
      <c r="O219" s="112">
        <v>287</v>
      </c>
      <c r="P219" s="112">
        <v>286</v>
      </c>
      <c r="Q219" s="112">
        <v>287</v>
      </c>
      <c r="R219" s="149">
        <v>283</v>
      </c>
      <c r="S219" s="160">
        <v>232</v>
      </c>
      <c r="T219" s="186">
        <v>227</v>
      </c>
      <c r="U219" s="186">
        <v>218</v>
      </c>
      <c r="V219" s="186">
        <v>203</v>
      </c>
    </row>
    <row r="220" spans="1:22" s="103" customFormat="1" ht="12" customHeight="1">
      <c r="A220" s="344"/>
      <c r="B220" s="101" t="s">
        <v>228</v>
      </c>
      <c r="C220" s="102">
        <v>204</v>
      </c>
      <c r="D220" s="102">
        <v>194</v>
      </c>
      <c r="E220" s="102">
        <v>184</v>
      </c>
      <c r="F220" s="102">
        <v>170</v>
      </c>
      <c r="G220" s="102">
        <v>162</v>
      </c>
      <c r="H220" s="102">
        <v>155</v>
      </c>
      <c r="I220" s="102">
        <v>173</v>
      </c>
      <c r="J220" s="102">
        <v>168</v>
      </c>
      <c r="K220" s="102">
        <v>152</v>
      </c>
      <c r="L220" s="102">
        <v>138</v>
      </c>
      <c r="M220" s="102">
        <v>132</v>
      </c>
      <c r="N220" s="102">
        <v>129</v>
      </c>
      <c r="O220" s="102">
        <v>125</v>
      </c>
      <c r="P220" s="102">
        <v>116</v>
      </c>
      <c r="Q220" s="102">
        <v>120</v>
      </c>
      <c r="R220" s="148">
        <v>120</v>
      </c>
      <c r="S220" s="159">
        <v>115</v>
      </c>
      <c r="T220" s="159">
        <v>111</v>
      </c>
      <c r="U220" s="159">
        <v>104</v>
      </c>
      <c r="V220" s="159">
        <v>98</v>
      </c>
    </row>
    <row r="221" spans="1:22" s="103" customFormat="1" ht="12" customHeight="1">
      <c r="A221" s="344"/>
      <c r="B221" s="101" t="s">
        <v>229</v>
      </c>
      <c r="C221" s="102">
        <v>215</v>
      </c>
      <c r="D221" s="102">
        <v>205</v>
      </c>
      <c r="E221" s="102">
        <v>196</v>
      </c>
      <c r="F221" s="102">
        <v>181</v>
      </c>
      <c r="G221" s="102">
        <v>165</v>
      </c>
      <c r="H221" s="102">
        <v>145</v>
      </c>
      <c r="I221" s="102">
        <v>141</v>
      </c>
      <c r="J221" s="102">
        <v>134</v>
      </c>
      <c r="K221" s="102">
        <v>130</v>
      </c>
      <c r="L221" s="102">
        <v>125</v>
      </c>
      <c r="M221" s="102">
        <v>122</v>
      </c>
      <c r="N221" s="102">
        <v>122</v>
      </c>
      <c r="O221" s="102">
        <v>118</v>
      </c>
      <c r="P221" s="102">
        <v>116</v>
      </c>
      <c r="Q221" s="102">
        <v>121</v>
      </c>
      <c r="R221" s="148">
        <v>118</v>
      </c>
      <c r="S221" s="159">
        <v>116</v>
      </c>
      <c r="T221" s="159">
        <v>109</v>
      </c>
      <c r="U221" s="159">
        <v>116</v>
      </c>
      <c r="V221" s="159">
        <v>110</v>
      </c>
    </row>
    <row r="222" spans="1:22" s="103" customFormat="1" ht="12" customHeight="1">
      <c r="A222" s="344"/>
      <c r="B222" s="101" t="s">
        <v>230</v>
      </c>
      <c r="C222" s="102">
        <v>95</v>
      </c>
      <c r="D222" s="102">
        <v>94</v>
      </c>
      <c r="E222" s="102">
        <v>89</v>
      </c>
      <c r="F222" s="102">
        <v>72</v>
      </c>
      <c r="G222" s="102">
        <v>86</v>
      </c>
      <c r="H222" s="102">
        <v>74</v>
      </c>
      <c r="I222" s="102">
        <v>70</v>
      </c>
      <c r="J222" s="102">
        <v>71</v>
      </c>
      <c r="K222" s="102">
        <v>68</v>
      </c>
      <c r="L222" s="102">
        <v>61</v>
      </c>
      <c r="M222" s="102">
        <v>61</v>
      </c>
      <c r="N222" s="102">
        <v>60</v>
      </c>
      <c r="O222" s="102">
        <v>59</v>
      </c>
      <c r="P222" s="102">
        <v>58</v>
      </c>
      <c r="Q222" s="102">
        <v>59</v>
      </c>
      <c r="R222" s="148">
        <v>58</v>
      </c>
      <c r="S222" s="159">
        <v>55</v>
      </c>
      <c r="T222" s="159">
        <v>53</v>
      </c>
      <c r="U222" s="159">
        <v>52</v>
      </c>
      <c r="V222" s="159">
        <v>49</v>
      </c>
    </row>
    <row r="223" spans="1:22" s="103" customFormat="1" ht="12" customHeight="1">
      <c r="A223" s="344"/>
      <c r="B223" s="101" t="s">
        <v>231</v>
      </c>
      <c r="C223" s="102">
        <v>158</v>
      </c>
      <c r="D223" s="102">
        <v>150</v>
      </c>
      <c r="E223" s="102">
        <v>143</v>
      </c>
      <c r="F223" s="102">
        <v>121</v>
      </c>
      <c r="G223" s="102">
        <v>114</v>
      </c>
      <c r="H223" s="102">
        <v>106</v>
      </c>
      <c r="I223" s="102">
        <v>101</v>
      </c>
      <c r="J223" s="102">
        <v>96</v>
      </c>
      <c r="K223" s="102">
        <v>90</v>
      </c>
      <c r="L223" s="102">
        <v>83</v>
      </c>
      <c r="M223" s="102">
        <v>78</v>
      </c>
      <c r="N223" s="102">
        <v>80</v>
      </c>
      <c r="O223" s="102">
        <v>83</v>
      </c>
      <c r="P223" s="102">
        <v>81</v>
      </c>
      <c r="Q223" s="102">
        <v>77</v>
      </c>
      <c r="R223" s="148">
        <v>73</v>
      </c>
      <c r="S223" s="159">
        <v>72</v>
      </c>
      <c r="T223" s="159">
        <v>69</v>
      </c>
      <c r="U223" s="159">
        <v>63</v>
      </c>
      <c r="V223" s="159">
        <v>56</v>
      </c>
    </row>
    <row r="224" spans="1:22" s="103" customFormat="1" ht="12" customHeight="1">
      <c r="A224" s="344"/>
      <c r="B224" s="101" t="s">
        <v>232</v>
      </c>
      <c r="C224" s="102">
        <v>14</v>
      </c>
      <c r="D224" s="102">
        <v>12</v>
      </c>
      <c r="E224" s="102">
        <v>10</v>
      </c>
      <c r="F224" s="102">
        <v>7</v>
      </c>
      <c r="G224" s="102">
        <v>5</v>
      </c>
      <c r="H224" s="102">
        <v>5</v>
      </c>
      <c r="I224" s="102">
        <v>4</v>
      </c>
      <c r="J224" s="102">
        <v>3</v>
      </c>
      <c r="K224" s="102">
        <v>3</v>
      </c>
      <c r="L224" s="102">
        <v>2</v>
      </c>
      <c r="M224" s="102">
        <v>2</v>
      </c>
      <c r="N224" s="102">
        <v>2</v>
      </c>
      <c r="O224" s="102">
        <v>2</v>
      </c>
      <c r="P224" s="102">
        <v>2</v>
      </c>
      <c r="Q224" s="102">
        <v>2</v>
      </c>
      <c r="R224" s="148">
        <v>2</v>
      </c>
      <c r="S224" s="159">
        <v>2</v>
      </c>
      <c r="T224" s="159">
        <v>2</v>
      </c>
      <c r="U224" s="159">
        <v>2</v>
      </c>
      <c r="V224" s="159">
        <v>2</v>
      </c>
    </row>
    <row r="225" spans="1:22" s="103" customFormat="1" ht="12" customHeight="1">
      <c r="A225" s="352"/>
      <c r="B225" s="106" t="s">
        <v>233</v>
      </c>
      <c r="C225" s="102">
        <v>2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102">
        <v>0</v>
      </c>
      <c r="Q225" s="102">
        <v>2</v>
      </c>
      <c r="R225" s="148">
        <v>2</v>
      </c>
      <c r="S225" s="159">
        <v>2</v>
      </c>
      <c r="T225" s="159">
        <v>2</v>
      </c>
      <c r="U225" s="159">
        <v>2</v>
      </c>
      <c r="V225" s="159">
        <v>2</v>
      </c>
    </row>
    <row r="229" spans="1:22" ht="12" customHeight="1">
      <c r="S229" s="156"/>
    </row>
    <row r="230" spans="1:22" ht="12" customHeight="1">
      <c r="S230" s="156"/>
    </row>
    <row r="232" spans="1:22" ht="12" customHeight="1">
      <c r="S232" s="156"/>
    </row>
    <row r="233" spans="1:22" ht="12" customHeight="1">
      <c r="S233" s="156"/>
    </row>
    <row r="235" spans="1:22" ht="12" customHeight="1">
      <c r="S235" s="156"/>
    </row>
    <row r="236" spans="1:22" ht="12" customHeight="1">
      <c r="S236" s="156"/>
    </row>
    <row r="238" spans="1:22" ht="12" customHeight="1">
      <c r="S238" s="156"/>
    </row>
    <row r="239" spans="1:22" ht="12" customHeight="1">
      <c r="S239" s="156"/>
    </row>
    <row r="240" spans="1:22" ht="12" customHeight="1">
      <c r="S240" s="156"/>
    </row>
    <row r="244" spans="19:19" ht="12" customHeight="1">
      <c r="S244" s="156"/>
    </row>
    <row r="245" spans="19:19" ht="12" customHeight="1">
      <c r="S245" s="156"/>
    </row>
    <row r="246" spans="19:19" ht="12" customHeight="1">
      <c r="S246" s="156"/>
    </row>
    <row r="248" spans="19:19" ht="12" customHeight="1">
      <c r="S248" s="156"/>
    </row>
    <row r="249" spans="19:19" ht="12" customHeight="1">
      <c r="S249" s="156"/>
    </row>
    <row r="251" spans="19:19" ht="12" customHeight="1">
      <c r="S251" s="156"/>
    </row>
    <row r="252" spans="19:19" ht="12" customHeight="1">
      <c r="S252" s="156"/>
    </row>
    <row r="260" spans="19:19" ht="12" customHeight="1">
      <c r="S260" s="157"/>
    </row>
    <row r="261" spans="19:19" ht="12" customHeight="1">
      <c r="S261" s="158"/>
    </row>
    <row r="265" spans="19:19" ht="12" customHeight="1">
      <c r="S265" s="156"/>
    </row>
    <row r="266" spans="19:19" ht="12" customHeight="1">
      <c r="S266" s="156"/>
    </row>
    <row r="268" spans="19:19" ht="12" customHeight="1">
      <c r="S268" s="156"/>
    </row>
    <row r="269" spans="19:19" ht="12" customHeight="1">
      <c r="S269" s="156"/>
    </row>
    <row r="271" spans="19:19" ht="12" customHeight="1">
      <c r="S271" s="156"/>
    </row>
    <row r="272" spans="19:19" ht="12" customHeight="1">
      <c r="S272" s="156"/>
    </row>
    <row r="274" spans="19:19" ht="12" customHeight="1">
      <c r="S274" s="156"/>
    </row>
    <row r="275" spans="19:19" ht="12" customHeight="1">
      <c r="S275" s="156"/>
    </row>
    <row r="276" spans="19:19" ht="12" customHeight="1">
      <c r="S276" s="156"/>
    </row>
    <row r="280" spans="19:19" ht="12" customHeight="1">
      <c r="S280" s="156"/>
    </row>
    <row r="281" spans="19:19" ht="12" customHeight="1">
      <c r="S281" s="156"/>
    </row>
    <row r="282" spans="19:19" ht="12" customHeight="1">
      <c r="S282" s="156"/>
    </row>
    <row r="284" spans="19:19" ht="12" customHeight="1">
      <c r="S284" s="156"/>
    </row>
    <row r="285" spans="19:19" ht="12" customHeight="1">
      <c r="S285" s="156"/>
    </row>
    <row r="287" spans="19:19" ht="12" customHeight="1">
      <c r="S287" s="156"/>
    </row>
    <row r="288" spans="19:19" ht="12" customHeight="1">
      <c r="S288" s="156"/>
    </row>
  </sheetData>
  <mergeCells count="55">
    <mergeCell ref="C188:V188"/>
    <mergeCell ref="C189:V189"/>
    <mergeCell ref="C190:V190"/>
    <mergeCell ref="C150:V150"/>
    <mergeCell ref="C168:V168"/>
    <mergeCell ref="C130:V130"/>
    <mergeCell ref="C148:V148"/>
    <mergeCell ref="C149:V149"/>
    <mergeCell ref="C169:V169"/>
    <mergeCell ref="C170:V170"/>
    <mergeCell ref="A68:B70"/>
    <mergeCell ref="A152:A165"/>
    <mergeCell ref="A112:A125"/>
    <mergeCell ref="A132:A145"/>
    <mergeCell ref="A88:B90"/>
    <mergeCell ref="A108:B110"/>
    <mergeCell ref="A92:A105"/>
    <mergeCell ref="A72:A85"/>
    <mergeCell ref="C88:V88"/>
    <mergeCell ref="C89:V89"/>
    <mergeCell ref="C90:V90"/>
    <mergeCell ref="A212:A225"/>
    <mergeCell ref="A168:B170"/>
    <mergeCell ref="A128:B130"/>
    <mergeCell ref="A148:B150"/>
    <mergeCell ref="A208:B210"/>
    <mergeCell ref="A172:A185"/>
    <mergeCell ref="A192:A205"/>
    <mergeCell ref="A188:B190"/>
    <mergeCell ref="C108:V108"/>
    <mergeCell ref="C109:V109"/>
    <mergeCell ref="C110:V110"/>
    <mergeCell ref="C128:V128"/>
    <mergeCell ref="C129:V129"/>
    <mergeCell ref="C49:V49"/>
    <mergeCell ref="C50:V50"/>
    <mergeCell ref="C68:V68"/>
    <mergeCell ref="C69:V69"/>
    <mergeCell ref="C70:V70"/>
    <mergeCell ref="C208:V208"/>
    <mergeCell ref="C209:V209"/>
    <mergeCell ref="C210:V210"/>
    <mergeCell ref="A8:B10"/>
    <mergeCell ref="A12:A25"/>
    <mergeCell ref="A32:A45"/>
    <mergeCell ref="C10:V10"/>
    <mergeCell ref="C9:V9"/>
    <mergeCell ref="C8:V8"/>
    <mergeCell ref="C28:V28"/>
    <mergeCell ref="C29:V29"/>
    <mergeCell ref="C30:V30"/>
    <mergeCell ref="A28:B30"/>
    <mergeCell ref="A52:A65"/>
    <mergeCell ref="A48:B50"/>
    <mergeCell ref="C48:V4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4"/>
  <sheetViews>
    <sheetView tabSelected="1" workbookViewId="0">
      <selection activeCell="C2" sqref="C2"/>
    </sheetView>
  </sheetViews>
  <sheetFormatPr baseColWidth="10" defaultRowHeight="12.75"/>
  <cols>
    <col min="1" max="1" width="4.28515625" style="18" customWidth="1"/>
    <col min="2" max="2" width="53.28515625" style="18" customWidth="1"/>
    <col min="3" max="23" width="8.7109375" style="18" customWidth="1"/>
    <col min="24" max="24" width="8.7109375" style="19" customWidth="1"/>
    <col min="25" max="32" width="8.7109375" style="18" customWidth="1"/>
    <col min="33" max="33" width="11.42578125" style="286"/>
    <col min="35" max="69" width="8.7109375" style="18" customWidth="1"/>
    <col min="70" max="16384" width="11.42578125" style="18"/>
  </cols>
  <sheetData>
    <row r="1" spans="2:34" ht="14.25" customHeight="1">
      <c r="B1" s="17" t="s">
        <v>0</v>
      </c>
    </row>
    <row r="2" spans="2:34" ht="14.25" customHeight="1">
      <c r="B2" s="17" t="s">
        <v>180</v>
      </c>
    </row>
    <row r="3" spans="2:34" ht="14.25" customHeight="1">
      <c r="B3" s="18" t="s">
        <v>1</v>
      </c>
    </row>
    <row r="4" spans="2:34" ht="14.25" customHeight="1">
      <c r="B4" s="20" t="s">
        <v>2</v>
      </c>
      <c r="C4" s="283" t="s">
        <v>259</v>
      </c>
    </row>
    <row r="5" spans="2:34" ht="12.75" customHeight="1">
      <c r="B5" s="21" t="s">
        <v>249</v>
      </c>
      <c r="Z5" s="284"/>
      <c r="AA5" s="284"/>
      <c r="AB5" s="284"/>
      <c r="AC5" s="284"/>
      <c r="AD5" s="284"/>
      <c r="AE5" s="285" t="s">
        <v>257</v>
      </c>
      <c r="AG5" s="360" t="s">
        <v>258</v>
      </c>
      <c r="AH5" s="360"/>
    </row>
    <row r="7" spans="2:34">
      <c r="B7" s="245"/>
      <c r="C7" s="357" t="s">
        <v>3</v>
      </c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</row>
    <row r="8" spans="2:34" ht="12">
      <c r="B8" s="246" t="s">
        <v>4</v>
      </c>
      <c r="C8" s="72">
        <v>1990</v>
      </c>
      <c r="D8" s="72">
        <v>1991</v>
      </c>
      <c r="E8" s="72">
        <v>1992</v>
      </c>
      <c r="F8" s="72">
        <v>1993</v>
      </c>
      <c r="G8" s="72">
        <v>1994</v>
      </c>
      <c r="H8" s="72">
        <v>1995</v>
      </c>
      <c r="I8" s="72">
        <v>1996</v>
      </c>
      <c r="J8" s="72">
        <v>1997</v>
      </c>
      <c r="K8" s="72">
        <v>1998</v>
      </c>
      <c r="L8" s="72">
        <v>1999</v>
      </c>
      <c r="M8" s="72">
        <v>2000</v>
      </c>
      <c r="N8" s="72">
        <v>2001</v>
      </c>
      <c r="O8" s="72">
        <v>2002</v>
      </c>
      <c r="P8" s="72">
        <v>2003</v>
      </c>
      <c r="Q8" s="72">
        <v>2004</v>
      </c>
      <c r="R8" s="72">
        <v>2005</v>
      </c>
      <c r="S8" s="72">
        <v>2006</v>
      </c>
      <c r="T8" s="72">
        <v>2007</v>
      </c>
      <c r="U8" s="72">
        <v>2008</v>
      </c>
      <c r="V8" s="72">
        <v>2009</v>
      </c>
      <c r="W8" s="72">
        <v>2010</v>
      </c>
      <c r="X8" s="247">
        <v>2011</v>
      </c>
      <c r="Y8" s="72">
        <v>2012</v>
      </c>
      <c r="Z8" s="72">
        <v>2013</v>
      </c>
      <c r="AA8" s="72">
        <v>2014</v>
      </c>
      <c r="AB8" s="72">
        <v>2015</v>
      </c>
      <c r="AC8" s="72">
        <v>2016</v>
      </c>
      <c r="AD8" s="72">
        <v>2017</v>
      </c>
      <c r="AE8" s="72">
        <v>2018</v>
      </c>
      <c r="AG8" s="287">
        <v>2018</v>
      </c>
      <c r="AH8" s="72">
        <v>2019</v>
      </c>
    </row>
    <row r="9" spans="2:34" s="32" customFormat="1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3"/>
      <c r="Z9" s="244"/>
      <c r="AB9" s="43"/>
      <c r="AD9" s="43"/>
      <c r="AE9" s="43"/>
      <c r="AG9" s="286"/>
      <c r="AH9"/>
    </row>
    <row r="10" spans="2:34" s="21" customFormat="1" ht="12.75" customHeight="1">
      <c r="B10" s="62" t="s">
        <v>5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G10" s="358"/>
      <c r="AH10" s="359"/>
    </row>
    <row r="11" spans="2:34" s="19" customFormat="1" ht="12">
      <c r="B11" s="220" t="s">
        <v>6</v>
      </c>
      <c r="C11" s="48">
        <v>3202</v>
      </c>
      <c r="D11" s="22">
        <v>3463</v>
      </c>
      <c r="E11" s="22">
        <v>3428</v>
      </c>
      <c r="F11" s="22">
        <v>3578</v>
      </c>
      <c r="G11" s="22">
        <v>3306</v>
      </c>
      <c r="H11" s="22">
        <v>3339</v>
      </c>
      <c r="I11" s="22">
        <v>3759</v>
      </c>
      <c r="J11" s="22">
        <v>3643</v>
      </c>
      <c r="K11" s="22">
        <v>3791</v>
      </c>
      <c r="L11" s="22">
        <v>3529</v>
      </c>
      <c r="M11" s="22">
        <v>3553</v>
      </c>
      <c r="N11" s="22">
        <v>3717</v>
      </c>
      <c r="O11" s="22">
        <v>3557</v>
      </c>
      <c r="P11" s="22">
        <v>3229</v>
      </c>
      <c r="Q11" s="22">
        <v>3212</v>
      </c>
      <c r="R11" s="22">
        <v>3217</v>
      </c>
      <c r="S11" s="22">
        <v>2975</v>
      </c>
      <c r="T11" s="22">
        <v>3043</v>
      </c>
      <c r="U11" s="22">
        <v>2834</v>
      </c>
      <c r="V11" s="22">
        <v>3241</v>
      </c>
      <c r="W11" s="23">
        <v>2955</v>
      </c>
      <c r="X11" s="24">
        <v>2927</v>
      </c>
      <c r="Y11" s="28">
        <v>2855</v>
      </c>
      <c r="Z11" s="28">
        <v>2775</v>
      </c>
      <c r="AA11" s="24">
        <v>2809</v>
      </c>
      <c r="AB11" s="28">
        <v>2770</v>
      </c>
      <c r="AC11" s="28">
        <v>2471</v>
      </c>
      <c r="AD11" s="28">
        <v>2482</v>
      </c>
      <c r="AE11" s="25">
        <v>2466</v>
      </c>
      <c r="AG11" s="288">
        <v>2934</v>
      </c>
      <c r="AH11" s="25">
        <v>2865</v>
      </c>
    </row>
    <row r="12" spans="2:34" s="19" customFormat="1" ht="12">
      <c r="B12" s="221" t="s">
        <v>7</v>
      </c>
      <c r="C12" s="49">
        <v>337703</v>
      </c>
      <c r="D12" s="26">
        <v>289990</v>
      </c>
      <c r="E12" s="26">
        <v>332808</v>
      </c>
      <c r="F12" s="26">
        <v>332104</v>
      </c>
      <c r="G12" s="26">
        <v>368749</v>
      </c>
      <c r="H12" s="26">
        <v>360466</v>
      </c>
      <c r="I12" s="26">
        <v>334360</v>
      </c>
      <c r="J12" s="26">
        <v>323727</v>
      </c>
      <c r="K12" s="26">
        <v>342545</v>
      </c>
      <c r="L12" s="26">
        <v>353741</v>
      </c>
      <c r="M12" s="26">
        <v>389204</v>
      </c>
      <c r="N12" s="26">
        <v>333129</v>
      </c>
      <c r="O12" s="26">
        <v>400386</v>
      </c>
      <c r="P12" s="26">
        <v>453457</v>
      </c>
      <c r="Q12" s="26">
        <v>338733</v>
      </c>
      <c r="R12" s="26">
        <v>352159</v>
      </c>
      <c r="S12" s="26">
        <v>389066</v>
      </c>
      <c r="T12" s="26">
        <v>428388</v>
      </c>
      <c r="U12" s="26">
        <v>430360</v>
      </c>
      <c r="V12" s="26">
        <v>391263</v>
      </c>
      <c r="W12" s="26">
        <v>402359</v>
      </c>
      <c r="X12" s="27">
        <v>391964</v>
      </c>
      <c r="Y12" s="28">
        <v>407728</v>
      </c>
      <c r="Z12" s="25">
        <v>428246</v>
      </c>
      <c r="AA12" s="29">
        <v>402586</v>
      </c>
      <c r="AB12" s="25">
        <v>399802</v>
      </c>
      <c r="AC12" s="25">
        <v>377323</v>
      </c>
      <c r="AD12" s="25">
        <v>358001</v>
      </c>
      <c r="AE12" s="25">
        <v>353485</v>
      </c>
      <c r="AG12" s="288">
        <v>436568</v>
      </c>
      <c r="AH12" s="25">
        <v>427225</v>
      </c>
    </row>
    <row r="13" spans="2:34" s="33" customFormat="1" ht="12">
      <c r="B13" s="56" t="s">
        <v>8</v>
      </c>
      <c r="C13" s="51">
        <v>36.700000000000003</v>
      </c>
      <c r="D13" s="34">
        <v>31.3</v>
      </c>
      <c r="E13" s="34">
        <v>34.299999999999997</v>
      </c>
      <c r="F13" s="34">
        <v>41.7</v>
      </c>
      <c r="G13" s="34">
        <v>43.5</v>
      </c>
      <c r="H13" s="34">
        <v>45.6</v>
      </c>
      <c r="I13" s="34">
        <v>42.5</v>
      </c>
      <c r="J13" s="34">
        <v>44.8</v>
      </c>
      <c r="K13" s="34">
        <v>51.2</v>
      </c>
      <c r="L13" s="34">
        <v>47.6</v>
      </c>
      <c r="M13" s="34">
        <v>49.9</v>
      </c>
      <c r="N13" s="34">
        <v>45.7</v>
      </c>
      <c r="O13" s="34">
        <v>47.8</v>
      </c>
      <c r="P13" s="34">
        <v>51.3</v>
      </c>
      <c r="Q13" s="34">
        <v>50</v>
      </c>
      <c r="R13" s="34">
        <v>50.5</v>
      </c>
      <c r="S13" s="34">
        <v>66.8</v>
      </c>
      <c r="T13" s="34">
        <v>64.900000000000006</v>
      </c>
      <c r="U13" s="34">
        <v>62.2</v>
      </c>
      <c r="V13" s="34">
        <v>65.7</v>
      </c>
      <c r="W13" s="34">
        <v>66.8</v>
      </c>
      <c r="X13" s="204">
        <v>60.3</v>
      </c>
      <c r="Y13" s="205">
        <v>57.6</v>
      </c>
      <c r="Z13" s="206">
        <v>58.5</v>
      </c>
      <c r="AA13" s="207">
        <v>62.4</v>
      </c>
      <c r="AB13" s="74">
        <v>50.7</v>
      </c>
      <c r="AC13" s="74">
        <v>51.9</v>
      </c>
      <c r="AD13" s="180">
        <v>50.89</v>
      </c>
      <c r="AE13" s="74">
        <v>51.79</v>
      </c>
      <c r="AG13" s="288">
        <v>45.48</v>
      </c>
      <c r="AH13" s="289">
        <v>44.88</v>
      </c>
    </row>
    <row r="14" spans="2:34" s="33" customFormat="1" ht="12">
      <c r="B14" s="56" t="s">
        <v>181</v>
      </c>
      <c r="C14" s="51">
        <v>198.6</v>
      </c>
      <c r="D14" s="34">
        <v>170.6</v>
      </c>
      <c r="E14" s="34">
        <v>212</v>
      </c>
      <c r="F14" s="34">
        <v>203.3</v>
      </c>
      <c r="G14" s="34">
        <v>220.2</v>
      </c>
      <c r="H14" s="34">
        <v>215.6</v>
      </c>
      <c r="I14" s="34">
        <v>201.2</v>
      </c>
      <c r="J14" s="34">
        <v>189.2</v>
      </c>
      <c r="K14" s="34">
        <v>205.9</v>
      </c>
      <c r="L14" s="34">
        <v>210.7</v>
      </c>
      <c r="M14" s="34">
        <v>230.6</v>
      </c>
      <c r="N14" s="34">
        <v>204</v>
      </c>
      <c r="O14" s="34">
        <v>260</v>
      </c>
      <c r="P14" s="34">
        <v>307.2</v>
      </c>
      <c r="Q14" s="34">
        <v>210.5</v>
      </c>
      <c r="R14" s="34">
        <v>220.6</v>
      </c>
      <c r="S14" s="34">
        <v>234.9</v>
      </c>
      <c r="T14" s="34">
        <v>260.8</v>
      </c>
      <c r="U14" s="34">
        <v>269.7</v>
      </c>
      <c r="V14" s="34">
        <v>247.5</v>
      </c>
      <c r="W14" s="34">
        <v>256.3</v>
      </c>
      <c r="X14" s="204">
        <v>249.3</v>
      </c>
      <c r="Y14" s="205">
        <v>255.3</v>
      </c>
      <c r="Z14" s="206">
        <v>273.89999999999998</v>
      </c>
      <c r="AA14" s="207">
        <v>245</v>
      </c>
      <c r="AB14" s="74">
        <v>256</v>
      </c>
      <c r="AC14" s="74">
        <v>241.7</v>
      </c>
      <c r="AD14" s="74">
        <v>228.08</v>
      </c>
      <c r="AE14" s="74">
        <v>229.15</v>
      </c>
      <c r="AG14" s="288">
        <v>265.29000000000002</v>
      </c>
      <c r="AH14" s="289">
        <v>268.76</v>
      </c>
    </row>
    <row r="15" spans="2:34" s="33" customFormat="1" ht="12">
      <c r="B15" s="56" t="s">
        <v>182</v>
      </c>
      <c r="C15" s="208">
        <v>87.5</v>
      </c>
      <c r="D15" s="209">
        <v>72.099999999999994</v>
      </c>
      <c r="E15" s="209">
        <v>117.9</v>
      </c>
      <c r="F15" s="209">
        <v>100.9</v>
      </c>
      <c r="G15" s="209">
        <v>95.5</v>
      </c>
      <c r="H15" s="209">
        <v>96.1</v>
      </c>
      <c r="I15" s="209">
        <v>92.2</v>
      </c>
      <c r="J15" s="209">
        <v>73.599999999999994</v>
      </c>
      <c r="K15" s="209">
        <v>104.3</v>
      </c>
      <c r="L15" s="209">
        <v>99.2</v>
      </c>
      <c r="M15" s="209">
        <v>98.8</v>
      </c>
      <c r="N15" s="209">
        <v>98.6</v>
      </c>
      <c r="O15" s="209">
        <v>149.69999999999999</v>
      </c>
      <c r="P15" s="209">
        <v>207</v>
      </c>
      <c r="Q15" s="209">
        <v>108.9</v>
      </c>
      <c r="R15" s="209">
        <v>107.8</v>
      </c>
      <c r="S15" s="209">
        <v>103.1</v>
      </c>
      <c r="T15" s="209">
        <v>108.6</v>
      </c>
      <c r="U15" s="209">
        <v>134.19999999999999</v>
      </c>
      <c r="V15" s="209">
        <v>146</v>
      </c>
      <c r="W15" s="209">
        <v>154.80000000000001</v>
      </c>
      <c r="X15" s="204">
        <v>144</v>
      </c>
      <c r="Y15" s="205">
        <v>134.19999999999999</v>
      </c>
      <c r="Z15" s="206">
        <v>151.9</v>
      </c>
      <c r="AA15" s="207">
        <v>119.9</v>
      </c>
      <c r="AB15" s="74">
        <v>139.5</v>
      </c>
      <c r="AC15" s="74">
        <v>133.19999999999999</v>
      </c>
      <c r="AD15" s="74">
        <v>124.22</v>
      </c>
      <c r="AE15" s="74">
        <v>132.72999999999999</v>
      </c>
      <c r="AG15" s="288">
        <v>177.55</v>
      </c>
      <c r="AH15" s="289">
        <v>168.12</v>
      </c>
    </row>
    <row r="16" spans="2:34" s="33" customFormat="1" ht="12">
      <c r="B16" s="56" t="s">
        <v>183</v>
      </c>
      <c r="C16" s="51">
        <v>15</v>
      </c>
      <c r="D16" s="34">
        <v>11.6</v>
      </c>
      <c r="E16" s="34">
        <v>21</v>
      </c>
      <c r="F16" s="34">
        <v>14.9</v>
      </c>
      <c r="G16" s="34">
        <v>18.899999999999999</v>
      </c>
      <c r="H16" s="34">
        <v>17.2</v>
      </c>
      <c r="I16" s="34">
        <v>16.2</v>
      </c>
      <c r="J16" s="34">
        <v>23.8</v>
      </c>
      <c r="K16" s="34">
        <v>17.100000000000001</v>
      </c>
      <c r="L16" s="34">
        <v>18.3</v>
      </c>
      <c r="M16" s="34">
        <v>24.5</v>
      </c>
      <c r="N16" s="34">
        <v>32.200000000000003</v>
      </c>
      <c r="O16" s="34">
        <v>22.4</v>
      </c>
      <c r="P16" s="34">
        <v>17.8</v>
      </c>
      <c r="Q16" s="34">
        <v>20</v>
      </c>
      <c r="R16" s="34">
        <v>26.7</v>
      </c>
      <c r="S16" s="34">
        <v>51.7</v>
      </c>
      <c r="T16" s="34">
        <v>63.7</v>
      </c>
      <c r="U16" s="34">
        <v>50.1</v>
      </c>
      <c r="V16" s="34">
        <v>34.1</v>
      </c>
      <c r="W16" s="34">
        <v>36.4</v>
      </c>
      <c r="X16" s="204">
        <v>35.6</v>
      </c>
      <c r="Y16" s="205">
        <v>35.299999999999997</v>
      </c>
      <c r="Z16" s="206">
        <v>37.9</v>
      </c>
      <c r="AA16" s="207">
        <v>40.200000000000003</v>
      </c>
      <c r="AB16" s="74">
        <v>28.4</v>
      </c>
      <c r="AC16" s="74">
        <v>23.4</v>
      </c>
      <c r="AD16" s="74">
        <v>25.9</v>
      </c>
      <c r="AE16" s="74">
        <v>20.37</v>
      </c>
      <c r="AG16" s="288">
        <v>4.28</v>
      </c>
      <c r="AH16" s="289">
        <v>28.02</v>
      </c>
    </row>
    <row r="17" spans="2:34" s="33" customFormat="1" ht="12">
      <c r="B17" s="56" t="s">
        <v>184</v>
      </c>
      <c r="C17" s="51">
        <v>95.7</v>
      </c>
      <c r="D17" s="34">
        <v>86.4</v>
      </c>
      <c r="E17" s="34">
        <v>73.2</v>
      </c>
      <c r="F17" s="34">
        <v>87.5</v>
      </c>
      <c r="G17" s="34">
        <v>105.8</v>
      </c>
      <c r="H17" s="34">
        <v>102.3</v>
      </c>
      <c r="I17" s="34">
        <v>92.8</v>
      </c>
      <c r="J17" s="34">
        <v>91.7</v>
      </c>
      <c r="K17" s="34">
        <v>84.6</v>
      </c>
      <c r="L17" s="34">
        <v>93.2</v>
      </c>
      <c r="M17" s="34">
        <v>107.2</v>
      </c>
      <c r="N17" s="34">
        <v>73.2</v>
      </c>
      <c r="O17" s="34">
        <v>87.9</v>
      </c>
      <c r="P17" s="34">
        <v>82.4</v>
      </c>
      <c r="Q17" s="34">
        <v>81.599999999999994</v>
      </c>
      <c r="R17" s="34">
        <v>86.2</v>
      </c>
      <c r="S17" s="34">
        <v>80.099999999999994</v>
      </c>
      <c r="T17" s="34">
        <v>88.6</v>
      </c>
      <c r="U17" s="34">
        <v>85.5</v>
      </c>
      <c r="V17" s="34">
        <v>67.400000000000006</v>
      </c>
      <c r="W17" s="34">
        <v>65.099999999999994</v>
      </c>
      <c r="X17" s="204">
        <v>69.7</v>
      </c>
      <c r="Y17" s="205">
        <v>85.8</v>
      </c>
      <c r="Z17" s="206">
        <v>84.2</v>
      </c>
      <c r="AA17" s="207">
        <v>85</v>
      </c>
      <c r="AB17" s="74">
        <v>88.1</v>
      </c>
      <c r="AC17" s="74">
        <v>85</v>
      </c>
      <c r="AD17" s="74">
        <v>77.95</v>
      </c>
      <c r="AE17" s="74">
        <v>74.87</v>
      </c>
      <c r="AG17" s="288">
        <v>81.61</v>
      </c>
      <c r="AH17" s="289">
        <v>65.650000000000006</v>
      </c>
    </row>
    <row r="18" spans="2:34" s="33" customFormat="1" ht="12">
      <c r="B18" s="56" t="s">
        <v>9</v>
      </c>
      <c r="C18" s="51">
        <v>1.87</v>
      </c>
      <c r="D18" s="34">
        <v>1.7</v>
      </c>
      <c r="E18" s="34">
        <v>1.81</v>
      </c>
      <c r="F18" s="34">
        <v>1.64</v>
      </c>
      <c r="G18" s="34">
        <v>1.77</v>
      </c>
      <c r="H18" s="34">
        <v>1.65</v>
      </c>
      <c r="I18" s="34">
        <v>1.62</v>
      </c>
      <c r="J18" s="34">
        <v>1.7</v>
      </c>
      <c r="K18" s="34">
        <v>1.55</v>
      </c>
      <c r="L18" s="34">
        <v>1.69</v>
      </c>
      <c r="M18" s="34">
        <v>1.62</v>
      </c>
      <c r="N18" s="34">
        <v>1.67</v>
      </c>
      <c r="O18" s="34">
        <v>1.72</v>
      </c>
      <c r="P18" s="34">
        <v>1.64</v>
      </c>
      <c r="Q18" s="34">
        <v>1.68</v>
      </c>
      <c r="R18" s="34">
        <v>1.79</v>
      </c>
      <c r="S18" s="34">
        <v>1.89</v>
      </c>
      <c r="T18" s="34">
        <v>1.9</v>
      </c>
      <c r="U18" s="34">
        <v>1.83</v>
      </c>
      <c r="V18" s="34">
        <v>1.78</v>
      </c>
      <c r="W18" s="34">
        <v>1.81</v>
      </c>
      <c r="X18" s="204">
        <v>1.68</v>
      </c>
      <c r="Y18" s="205">
        <v>1.64</v>
      </c>
      <c r="Z18" s="206">
        <v>1.75</v>
      </c>
      <c r="AA18" s="207">
        <v>1.91</v>
      </c>
      <c r="AB18" s="74">
        <v>1.7</v>
      </c>
      <c r="AC18" s="74">
        <v>1.63</v>
      </c>
      <c r="AD18" s="74">
        <v>1.67</v>
      </c>
      <c r="AE18" s="180">
        <v>1.64</v>
      </c>
      <c r="AG18" s="288">
        <v>1.5</v>
      </c>
      <c r="AH18" s="289">
        <v>1.66</v>
      </c>
    </row>
    <row r="19" spans="2:34" s="33" customFormat="1" ht="12">
      <c r="B19" s="210" t="s">
        <v>237</v>
      </c>
      <c r="C19" s="211">
        <v>1.74</v>
      </c>
      <c r="D19" s="212">
        <v>1.56</v>
      </c>
      <c r="E19" s="212">
        <v>1.72</v>
      </c>
      <c r="F19" s="212">
        <v>1.55</v>
      </c>
      <c r="G19" s="212">
        <v>1.62</v>
      </c>
      <c r="H19" s="212">
        <v>1.55</v>
      </c>
      <c r="I19" s="212">
        <v>1.53</v>
      </c>
      <c r="J19" s="212">
        <v>1.48</v>
      </c>
      <c r="K19" s="212">
        <v>1.41</v>
      </c>
      <c r="L19" s="212">
        <v>1.49</v>
      </c>
      <c r="M19" s="212">
        <v>1.46</v>
      </c>
      <c r="N19" s="212">
        <v>1.56</v>
      </c>
      <c r="O19" s="212">
        <v>1.58</v>
      </c>
      <c r="P19" s="212">
        <v>1.49</v>
      </c>
      <c r="Q19" s="212">
        <v>1.46</v>
      </c>
      <c r="R19" s="212">
        <v>1.54</v>
      </c>
      <c r="S19" s="212">
        <v>1.63</v>
      </c>
      <c r="T19" s="212">
        <v>1.59</v>
      </c>
      <c r="U19" s="212">
        <v>1.54</v>
      </c>
      <c r="V19" s="212">
        <v>1.52</v>
      </c>
      <c r="W19" s="212">
        <v>1.57</v>
      </c>
      <c r="X19" s="213">
        <v>1.5</v>
      </c>
      <c r="Y19" s="214">
        <v>1.43</v>
      </c>
      <c r="Z19" s="215">
        <v>1.49</v>
      </c>
      <c r="AA19" s="207">
        <v>1.6</v>
      </c>
      <c r="AB19" s="74">
        <v>1.44</v>
      </c>
      <c r="AC19" s="74">
        <v>1.4</v>
      </c>
      <c r="AD19" s="74">
        <v>1.44</v>
      </c>
      <c r="AE19" s="180">
        <v>1.41</v>
      </c>
      <c r="AG19" s="288">
        <v>1.32</v>
      </c>
      <c r="AH19" s="289">
        <v>1.38</v>
      </c>
    </row>
    <row r="20" spans="2:34" s="19" customFormat="1" ht="12">
      <c r="B20" s="218" t="s">
        <v>10</v>
      </c>
      <c r="C20" s="59">
        <v>48</v>
      </c>
      <c r="D20" s="60">
        <v>46</v>
      </c>
      <c r="E20" s="60">
        <v>47</v>
      </c>
      <c r="F20" s="60">
        <v>45</v>
      </c>
      <c r="G20" s="60">
        <v>45</v>
      </c>
      <c r="H20" s="60">
        <v>44</v>
      </c>
      <c r="I20" s="60">
        <v>42</v>
      </c>
      <c r="J20" s="60">
        <v>42</v>
      </c>
      <c r="K20" s="60">
        <v>43</v>
      </c>
      <c r="L20" s="60">
        <v>44</v>
      </c>
      <c r="M20" s="60">
        <v>44</v>
      </c>
      <c r="N20" s="60">
        <v>44</v>
      </c>
      <c r="O20" s="60">
        <v>44</v>
      </c>
      <c r="P20" s="60">
        <v>43</v>
      </c>
      <c r="Q20" s="60">
        <v>43</v>
      </c>
      <c r="R20" s="60">
        <v>44</v>
      </c>
      <c r="S20" s="60">
        <v>45</v>
      </c>
      <c r="T20" s="60">
        <v>45</v>
      </c>
      <c r="U20" s="60">
        <v>45</v>
      </c>
      <c r="V20" s="60">
        <v>46</v>
      </c>
      <c r="W20" s="61">
        <v>47</v>
      </c>
      <c r="X20" s="29">
        <v>48</v>
      </c>
      <c r="Y20" s="25">
        <v>49</v>
      </c>
      <c r="Z20" s="25">
        <v>49</v>
      </c>
      <c r="AA20" s="29">
        <v>50</v>
      </c>
      <c r="AB20" s="219">
        <v>50</v>
      </c>
      <c r="AC20" s="219">
        <v>51</v>
      </c>
      <c r="AD20" s="219">
        <v>51</v>
      </c>
      <c r="AE20" s="219">
        <v>52</v>
      </c>
      <c r="AG20" s="288">
        <v>52</v>
      </c>
      <c r="AH20" s="25">
        <v>51</v>
      </c>
    </row>
    <row r="21" spans="2:34" s="32" customFormat="1">
      <c r="B21" s="5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Z21" s="183"/>
      <c r="AA21" s="124"/>
      <c r="AB21" s="18"/>
      <c r="AD21" s="18"/>
      <c r="AG21" s="286"/>
      <c r="AH21"/>
    </row>
    <row r="22" spans="2:34" s="21" customFormat="1" ht="12">
      <c r="B22" s="62" t="s">
        <v>11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G22" s="358"/>
      <c r="AH22" s="359"/>
    </row>
    <row r="23" spans="2:34" s="38" customFormat="1" ht="12">
      <c r="B23" s="216" t="s">
        <v>185</v>
      </c>
      <c r="C23" s="222">
        <v>265</v>
      </c>
      <c r="D23" s="223">
        <v>267</v>
      </c>
      <c r="E23" s="223">
        <v>270</v>
      </c>
      <c r="F23" s="223">
        <v>274</v>
      </c>
      <c r="G23" s="223">
        <v>271</v>
      </c>
      <c r="H23" s="223">
        <v>272</v>
      </c>
      <c r="I23" s="223">
        <v>216</v>
      </c>
      <c r="J23" s="223">
        <v>280</v>
      </c>
      <c r="K23" s="223">
        <v>299</v>
      </c>
      <c r="L23" s="223">
        <v>213</v>
      </c>
      <c r="M23" s="223">
        <v>278</v>
      </c>
      <c r="N23" s="223">
        <v>251</v>
      </c>
      <c r="O23" s="223">
        <v>240</v>
      </c>
      <c r="P23" s="223">
        <v>275</v>
      </c>
      <c r="Q23" s="223">
        <v>265</v>
      </c>
      <c r="R23" s="223">
        <v>307</v>
      </c>
      <c r="S23" s="223">
        <v>294</v>
      </c>
      <c r="T23" s="223">
        <v>291</v>
      </c>
      <c r="U23" s="223">
        <v>319</v>
      </c>
      <c r="V23" s="223">
        <v>277</v>
      </c>
      <c r="W23" s="224">
        <v>282</v>
      </c>
      <c r="X23" s="217">
        <v>237</v>
      </c>
      <c r="Y23" s="217">
        <v>335</v>
      </c>
      <c r="Z23" s="217">
        <v>292</v>
      </c>
      <c r="AA23" s="181">
        <v>300</v>
      </c>
      <c r="AB23" s="225">
        <v>216</v>
      </c>
      <c r="AC23" s="181">
        <v>212</v>
      </c>
      <c r="AD23" s="181">
        <v>197.31</v>
      </c>
      <c r="AE23" s="75">
        <v>201.47</v>
      </c>
      <c r="AG23" s="290">
        <v>279.31</v>
      </c>
      <c r="AH23" s="75">
        <v>262.36</v>
      </c>
    </row>
    <row r="24" spans="2:34" s="43" customFormat="1">
      <c r="B24" s="54"/>
      <c r="X24" s="30"/>
      <c r="Z24" s="183"/>
      <c r="AA24" s="184"/>
      <c r="AB24" s="21"/>
      <c r="AD24" s="18"/>
      <c r="AE24" s="179"/>
      <c r="AG24" s="286"/>
      <c r="AH24"/>
    </row>
    <row r="25" spans="2:34" s="43" customFormat="1" ht="12">
      <c r="B25" s="62" t="s">
        <v>12</v>
      </c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G25" s="358"/>
      <c r="AH25" s="359"/>
    </row>
    <row r="26" spans="2:34" s="33" customFormat="1" ht="12">
      <c r="B26" s="55" t="s">
        <v>13</v>
      </c>
      <c r="C26" s="50">
        <v>182.7</v>
      </c>
      <c r="D26" s="36">
        <v>177.17</v>
      </c>
      <c r="E26" s="36">
        <v>172.65</v>
      </c>
      <c r="F26" s="36">
        <v>163.55000000000001</v>
      </c>
      <c r="G26" s="36">
        <v>172.34</v>
      </c>
      <c r="H26" s="36">
        <v>162.72</v>
      </c>
      <c r="I26" s="36">
        <v>165.91</v>
      </c>
      <c r="J26" s="36">
        <v>185.12</v>
      </c>
      <c r="K26" s="36">
        <v>176.86</v>
      </c>
      <c r="L26" s="36">
        <v>173.1</v>
      </c>
      <c r="M26" s="36">
        <v>184.54</v>
      </c>
      <c r="N26" s="36">
        <v>197.6</v>
      </c>
      <c r="O26" s="36">
        <v>201.42</v>
      </c>
      <c r="P26" s="36">
        <v>188.61</v>
      </c>
      <c r="Q26" s="36">
        <v>204.5</v>
      </c>
      <c r="R26" s="36">
        <v>228.05</v>
      </c>
      <c r="S26" s="36">
        <v>266.70999999999998</v>
      </c>
      <c r="T26" s="36">
        <v>313.26</v>
      </c>
      <c r="U26" s="36">
        <v>372.27</v>
      </c>
      <c r="V26" s="36">
        <v>358.9</v>
      </c>
      <c r="W26" s="36">
        <v>365.26</v>
      </c>
      <c r="X26" s="226">
        <v>391.26</v>
      </c>
      <c r="Y26" s="227">
        <v>468.15</v>
      </c>
      <c r="Z26" s="47">
        <v>441.46</v>
      </c>
      <c r="AA26" s="125">
        <v>458.35</v>
      </c>
      <c r="AB26" s="125">
        <v>449.01</v>
      </c>
      <c r="AC26" s="125">
        <v>397.19</v>
      </c>
      <c r="AD26" s="74">
        <v>421.84</v>
      </c>
      <c r="AE26" s="74">
        <v>403.61</v>
      </c>
      <c r="AG26" s="295">
        <v>426.2</v>
      </c>
      <c r="AH26" s="296">
        <v>451.41</v>
      </c>
    </row>
    <row r="27" spans="2:34" s="33" customFormat="1" ht="12">
      <c r="B27" s="56" t="s">
        <v>14</v>
      </c>
      <c r="C27" s="51">
        <v>138.1</v>
      </c>
      <c r="D27" s="34">
        <v>135.5</v>
      </c>
      <c r="E27" s="34">
        <v>124.1</v>
      </c>
      <c r="F27" s="34">
        <v>120.63</v>
      </c>
      <c r="G27" s="34">
        <v>119.11</v>
      </c>
      <c r="H27" s="34">
        <v>117.09</v>
      </c>
      <c r="I27" s="34">
        <v>120.91</v>
      </c>
      <c r="J27" s="34">
        <v>131.09</v>
      </c>
      <c r="K27" s="34">
        <v>135.49</v>
      </c>
      <c r="L27" s="34">
        <v>129.74</v>
      </c>
      <c r="M27" s="34">
        <v>139.03</v>
      </c>
      <c r="N27" s="34">
        <v>144.41</v>
      </c>
      <c r="O27" s="34">
        <v>150.36000000000001</v>
      </c>
      <c r="P27" s="34">
        <v>142.82</v>
      </c>
      <c r="Q27" s="34">
        <v>153.86000000000001</v>
      </c>
      <c r="R27" s="34">
        <v>165.05</v>
      </c>
      <c r="S27" s="34">
        <v>197.57</v>
      </c>
      <c r="T27" s="34">
        <v>224.62</v>
      </c>
      <c r="U27" s="34">
        <v>288.23</v>
      </c>
      <c r="V27" s="34">
        <v>282.37</v>
      </c>
      <c r="W27" s="34">
        <v>279.08</v>
      </c>
      <c r="X27" s="204">
        <v>303.92</v>
      </c>
      <c r="Y27" s="227">
        <v>363.21</v>
      </c>
      <c r="Z27" s="206">
        <v>359.04</v>
      </c>
      <c r="AA27" s="180">
        <v>360.92</v>
      </c>
      <c r="AB27" s="74">
        <v>353.39</v>
      </c>
      <c r="AC27" s="74">
        <v>315.44</v>
      </c>
      <c r="AD27" s="74">
        <v>318.99</v>
      </c>
      <c r="AE27" s="74">
        <v>301.82</v>
      </c>
      <c r="AG27" s="295">
        <v>327.24</v>
      </c>
      <c r="AH27" s="296">
        <v>340.86</v>
      </c>
    </row>
    <row r="28" spans="2:34" s="33" customFormat="1" ht="12">
      <c r="B28" s="56" t="s">
        <v>15</v>
      </c>
      <c r="C28" s="51">
        <v>42.32</v>
      </c>
      <c r="D28" s="34">
        <v>39.29</v>
      </c>
      <c r="E28" s="34">
        <v>46.3</v>
      </c>
      <c r="F28" s="34">
        <v>40.21</v>
      </c>
      <c r="G28" s="34">
        <v>50.35</v>
      </c>
      <c r="H28" s="34">
        <v>43.07</v>
      </c>
      <c r="I28" s="34">
        <v>42.69</v>
      </c>
      <c r="J28" s="34">
        <v>51.47</v>
      </c>
      <c r="K28" s="34">
        <v>38.590000000000003</v>
      </c>
      <c r="L28" s="34">
        <v>40.5</v>
      </c>
      <c r="M28" s="34">
        <v>42.51</v>
      </c>
      <c r="N28" s="34">
        <v>50.27</v>
      </c>
      <c r="O28" s="34">
        <v>48.1</v>
      </c>
      <c r="P28" s="34">
        <v>42.03</v>
      </c>
      <c r="Q28" s="34">
        <v>46.76</v>
      </c>
      <c r="R28" s="34">
        <v>58.49</v>
      </c>
      <c r="S28" s="34">
        <v>64.239999999999995</v>
      </c>
      <c r="T28" s="34">
        <v>83.8</v>
      </c>
      <c r="U28" s="34">
        <v>78.86</v>
      </c>
      <c r="V28" s="34">
        <v>71.349999999999994</v>
      </c>
      <c r="W28" s="34">
        <v>79.959999999999994</v>
      </c>
      <c r="X28" s="204">
        <v>80.75</v>
      </c>
      <c r="Y28" s="227">
        <v>98.8</v>
      </c>
      <c r="Z28" s="206">
        <v>75.17</v>
      </c>
      <c r="AA28" s="74">
        <v>90.41</v>
      </c>
      <c r="AB28" s="74">
        <v>89.31</v>
      </c>
      <c r="AC28" s="74">
        <v>74.900000000000006</v>
      </c>
      <c r="AD28" s="180">
        <v>95.88</v>
      </c>
      <c r="AE28" s="74">
        <v>94.07</v>
      </c>
      <c r="AG28" s="295">
        <v>91.31</v>
      </c>
      <c r="AH28" s="296">
        <v>102.9</v>
      </c>
    </row>
    <row r="29" spans="2:34" s="33" customFormat="1" ht="12">
      <c r="B29" s="56" t="s">
        <v>16</v>
      </c>
      <c r="C29" s="51">
        <v>39.869999999999997</v>
      </c>
      <c r="D29" s="34">
        <v>38.04</v>
      </c>
      <c r="E29" s="34">
        <v>45.16</v>
      </c>
      <c r="F29" s="34">
        <v>43.22</v>
      </c>
      <c r="G29" s="34">
        <v>55.11</v>
      </c>
      <c r="H29" s="34">
        <v>50.71</v>
      </c>
      <c r="I29" s="34">
        <v>49</v>
      </c>
      <c r="J29" s="34">
        <v>57.26</v>
      </c>
      <c r="K29" s="34">
        <v>47.11</v>
      </c>
      <c r="L29" s="34">
        <v>47.93</v>
      </c>
      <c r="M29" s="34">
        <v>51.78</v>
      </c>
      <c r="N29" s="34">
        <v>59.64</v>
      </c>
      <c r="O29" s="34">
        <v>57.16</v>
      </c>
      <c r="P29" s="34">
        <v>50.97</v>
      </c>
      <c r="Q29" s="34">
        <v>55.23</v>
      </c>
      <c r="R29" s="34">
        <v>65.989999999999995</v>
      </c>
      <c r="S29" s="34">
        <v>81.540000000000006</v>
      </c>
      <c r="T29" s="34">
        <v>93.71</v>
      </c>
      <c r="U29" s="34">
        <v>87.07</v>
      </c>
      <c r="V29" s="34">
        <v>82.85</v>
      </c>
      <c r="W29" s="34">
        <v>91.53</v>
      </c>
      <c r="X29" s="204">
        <v>93.67</v>
      </c>
      <c r="Y29" s="227">
        <v>109.35</v>
      </c>
      <c r="Z29" s="206">
        <v>86.47</v>
      </c>
      <c r="AA29" s="74">
        <v>96.37</v>
      </c>
      <c r="AB29" s="74">
        <v>91.38</v>
      </c>
      <c r="AC29" s="74">
        <v>78.650000000000006</v>
      </c>
      <c r="AD29" s="180">
        <v>100.07</v>
      </c>
      <c r="AE29" s="74">
        <v>98.1</v>
      </c>
      <c r="AG29" s="295">
        <v>96.01</v>
      </c>
      <c r="AH29" s="296">
        <v>101.59</v>
      </c>
    </row>
    <row r="30" spans="2:34" s="33" customFormat="1" ht="12">
      <c r="B30" s="210" t="s">
        <v>17</v>
      </c>
      <c r="C30" s="211">
        <v>21.13</v>
      </c>
      <c r="D30" s="212">
        <v>19.77</v>
      </c>
      <c r="E30" s="212">
        <v>26.37</v>
      </c>
      <c r="F30" s="212">
        <v>22.76</v>
      </c>
      <c r="G30" s="212">
        <v>32.96</v>
      </c>
      <c r="H30" s="212">
        <v>30.65</v>
      </c>
      <c r="I30" s="212">
        <v>29.33</v>
      </c>
      <c r="J30" s="212">
        <v>36.43</v>
      </c>
      <c r="K30" s="212">
        <v>26.84</v>
      </c>
      <c r="L30" s="212">
        <v>26.11</v>
      </c>
      <c r="M30" s="212">
        <v>28.02</v>
      </c>
      <c r="N30" s="212">
        <v>34.25</v>
      </c>
      <c r="O30" s="212">
        <v>33.380000000000003</v>
      </c>
      <c r="P30" s="212">
        <v>26.34</v>
      </c>
      <c r="Q30" s="212">
        <v>28.81</v>
      </c>
      <c r="R30" s="212">
        <v>36.61</v>
      </c>
      <c r="S30" s="212">
        <v>43.45</v>
      </c>
      <c r="T30" s="212">
        <v>53.47</v>
      </c>
      <c r="U30" s="212">
        <v>45.35</v>
      </c>
      <c r="V30" s="212">
        <v>39.11</v>
      </c>
      <c r="W30" s="212">
        <v>46.88</v>
      </c>
      <c r="X30" s="213">
        <v>47.99</v>
      </c>
      <c r="Y30" s="228">
        <v>59.99</v>
      </c>
      <c r="Z30" s="215">
        <v>36.68</v>
      </c>
      <c r="AA30" s="74">
        <v>44.11</v>
      </c>
      <c r="AB30" s="74">
        <v>42.79</v>
      </c>
      <c r="AC30" s="74">
        <v>34.97</v>
      </c>
      <c r="AD30" s="74">
        <v>54.16</v>
      </c>
      <c r="AE30" s="180">
        <v>51.93</v>
      </c>
      <c r="AG30" s="295">
        <v>50.2</v>
      </c>
      <c r="AH30" s="296">
        <v>47.65</v>
      </c>
    </row>
    <row r="31" spans="2:34" s="33" customFormat="1" ht="12">
      <c r="B31" s="229" t="s">
        <v>18</v>
      </c>
      <c r="C31" s="230">
        <v>22.06</v>
      </c>
      <c r="D31" s="231">
        <v>20.89</v>
      </c>
      <c r="E31" s="231">
        <v>26.63</v>
      </c>
      <c r="F31" s="231">
        <v>26.49</v>
      </c>
      <c r="G31" s="231">
        <v>33.31</v>
      </c>
      <c r="H31" s="231">
        <v>31.86</v>
      </c>
      <c r="I31" s="231">
        <v>30.61</v>
      </c>
      <c r="J31" s="231">
        <v>39</v>
      </c>
      <c r="K31" s="231">
        <v>27.58</v>
      </c>
      <c r="L31" s="231">
        <v>27.45</v>
      </c>
      <c r="M31" s="231">
        <v>29.6</v>
      </c>
      <c r="N31" s="231">
        <v>37.47</v>
      </c>
      <c r="O31" s="231">
        <v>38.86</v>
      </c>
      <c r="P31" s="231">
        <v>27.87</v>
      </c>
      <c r="Q31" s="231">
        <v>29.87</v>
      </c>
      <c r="R31" s="231">
        <v>37.79</v>
      </c>
      <c r="S31" s="231">
        <v>48.44</v>
      </c>
      <c r="T31" s="231">
        <v>57.46</v>
      </c>
      <c r="U31" s="231">
        <v>46.65</v>
      </c>
      <c r="V31" s="231">
        <v>42.61</v>
      </c>
      <c r="W31" s="232">
        <v>49.67</v>
      </c>
      <c r="X31" s="207">
        <v>53.88</v>
      </c>
      <c r="Y31" s="206">
        <v>65.209999999999994</v>
      </c>
      <c r="Z31" s="206">
        <v>48.52</v>
      </c>
      <c r="AA31" s="74">
        <v>48.75</v>
      </c>
      <c r="AB31" s="74">
        <v>47.41</v>
      </c>
      <c r="AC31" s="74">
        <v>38.75</v>
      </c>
      <c r="AD31" s="74">
        <v>56.97</v>
      </c>
      <c r="AE31" s="180">
        <v>58.38</v>
      </c>
      <c r="AG31" s="295">
        <v>56.02</v>
      </c>
      <c r="AH31" s="296">
        <v>58.85</v>
      </c>
    </row>
    <row r="32" spans="2:34" s="32" customFormat="1" ht="12">
      <c r="B32" s="53"/>
      <c r="C32" s="31"/>
      <c r="D32" s="31"/>
      <c r="E32" s="31"/>
      <c r="F32" s="31"/>
      <c r="G32" s="44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24"/>
      <c r="Z32" s="182"/>
      <c r="AA32" s="124"/>
      <c r="AB32" s="18"/>
      <c r="AD32" s="43"/>
      <c r="AE32" s="18"/>
      <c r="AG32" s="291"/>
      <c r="AH32" s="292"/>
    </row>
    <row r="33" spans="1:34" s="32" customFormat="1" ht="12">
      <c r="B33" s="62" t="s">
        <v>19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G33" s="358"/>
      <c r="AH33" s="359"/>
    </row>
    <row r="34" spans="1:34" s="33" customFormat="1" ht="12">
      <c r="B34" s="233" t="s">
        <v>20</v>
      </c>
      <c r="C34" s="50">
        <v>138.43</v>
      </c>
      <c r="D34" s="36">
        <v>119.71</v>
      </c>
      <c r="E34" s="36">
        <v>121.77</v>
      </c>
      <c r="F34" s="36">
        <v>122.07</v>
      </c>
      <c r="G34" s="36">
        <v>141.24</v>
      </c>
      <c r="H34" s="36">
        <v>123.88</v>
      </c>
      <c r="I34" s="36">
        <v>115.35</v>
      </c>
      <c r="J34" s="36">
        <v>134.86000000000001</v>
      </c>
      <c r="K34" s="36">
        <v>138.93</v>
      </c>
      <c r="L34" s="36">
        <v>134.47</v>
      </c>
      <c r="M34" s="36">
        <v>148.66</v>
      </c>
      <c r="N34" s="36">
        <v>144.44999999999999</v>
      </c>
      <c r="O34" s="36">
        <v>149.69</v>
      </c>
      <c r="P34" s="36">
        <v>158.99</v>
      </c>
      <c r="Q34" s="36">
        <v>162.37</v>
      </c>
      <c r="R34" s="36">
        <v>169.93</v>
      </c>
      <c r="S34" s="36">
        <v>227.59</v>
      </c>
      <c r="T34" s="36">
        <v>241.55</v>
      </c>
      <c r="U34" s="36">
        <v>242.87</v>
      </c>
      <c r="V34" s="36">
        <v>274.37</v>
      </c>
      <c r="W34" s="36">
        <v>271.66000000000003</v>
      </c>
      <c r="X34" s="226">
        <v>291.85000000000002</v>
      </c>
      <c r="Y34" s="47">
        <v>290.02</v>
      </c>
      <c r="Z34" s="47">
        <v>295.62</v>
      </c>
      <c r="AA34" s="125">
        <v>312.41000000000003</v>
      </c>
      <c r="AB34" s="234">
        <v>269.07</v>
      </c>
      <c r="AC34" s="125">
        <v>255.16</v>
      </c>
      <c r="AD34" s="125">
        <v>291</v>
      </c>
      <c r="AE34" s="74">
        <v>285.11</v>
      </c>
      <c r="AG34" s="295">
        <v>275.12</v>
      </c>
      <c r="AH34" s="296">
        <v>323.94</v>
      </c>
    </row>
    <row r="35" spans="1:34" s="33" customFormat="1" ht="12">
      <c r="A35" s="33" t="s">
        <v>21</v>
      </c>
      <c r="B35" s="56" t="s">
        <v>22</v>
      </c>
      <c r="C35" s="51">
        <v>19.350000000000001</v>
      </c>
      <c r="D35" s="34">
        <v>24.77</v>
      </c>
      <c r="E35" s="34">
        <v>15.37</v>
      </c>
      <c r="F35" s="34">
        <v>15.74</v>
      </c>
      <c r="G35" s="34">
        <v>9.9700000000000006</v>
      </c>
      <c r="H35" s="34">
        <v>15.69</v>
      </c>
      <c r="I35" s="34">
        <v>9.1</v>
      </c>
      <c r="J35" s="34">
        <v>11.12</v>
      </c>
      <c r="K35" s="34">
        <v>15.64</v>
      </c>
      <c r="L35" s="34">
        <v>12.77</v>
      </c>
      <c r="M35" s="34">
        <v>15.62</v>
      </c>
      <c r="N35" s="34">
        <v>12.22</v>
      </c>
      <c r="O35" s="34">
        <v>14.17</v>
      </c>
      <c r="P35" s="34">
        <v>16.18</v>
      </c>
      <c r="Q35" s="34">
        <v>13.22</v>
      </c>
      <c r="R35" s="34">
        <v>10.93</v>
      </c>
      <c r="S35" s="34">
        <v>13.82</v>
      </c>
      <c r="T35" s="34">
        <v>17.25</v>
      </c>
      <c r="U35" s="34">
        <v>18.940000000000001</v>
      </c>
      <c r="V35" s="34">
        <v>16.72</v>
      </c>
      <c r="W35" s="34">
        <v>18.61</v>
      </c>
      <c r="X35" s="204">
        <v>16.239999999999998</v>
      </c>
      <c r="Y35" s="206">
        <v>16.66</v>
      </c>
      <c r="Z35" s="206">
        <v>17.61</v>
      </c>
      <c r="AA35" s="74">
        <v>15.33</v>
      </c>
      <c r="AB35" s="180">
        <v>13.67</v>
      </c>
      <c r="AC35" s="74">
        <v>11.79</v>
      </c>
      <c r="AD35" s="74">
        <v>11.19</v>
      </c>
      <c r="AE35" s="74">
        <v>14.09</v>
      </c>
      <c r="AG35" s="295">
        <v>15.23</v>
      </c>
      <c r="AH35" s="296">
        <v>16.37</v>
      </c>
    </row>
    <row r="36" spans="1:34" s="33" customFormat="1" ht="12">
      <c r="B36" s="56" t="s">
        <v>23</v>
      </c>
      <c r="C36" s="51">
        <v>49.49</v>
      </c>
      <c r="D36" s="34">
        <v>42.21</v>
      </c>
      <c r="E36" s="34">
        <v>51.64</v>
      </c>
      <c r="F36" s="34">
        <v>52.51</v>
      </c>
      <c r="G36" s="34">
        <v>59.75</v>
      </c>
      <c r="H36" s="34">
        <v>46.47</v>
      </c>
      <c r="I36" s="34">
        <v>42.01</v>
      </c>
      <c r="J36" s="34">
        <v>53.34</v>
      </c>
      <c r="K36" s="34">
        <v>48.71</v>
      </c>
      <c r="L36" s="34">
        <v>55.1</v>
      </c>
      <c r="M36" s="34">
        <v>57.78</v>
      </c>
      <c r="N36" s="34">
        <v>64.59</v>
      </c>
      <c r="O36" s="34">
        <v>64.86</v>
      </c>
      <c r="P36" s="34">
        <v>73.31</v>
      </c>
      <c r="Q36" s="34">
        <v>78.400000000000006</v>
      </c>
      <c r="R36" s="34">
        <v>87.69</v>
      </c>
      <c r="S36" s="34">
        <v>106.55</v>
      </c>
      <c r="T36" s="34">
        <v>103.81</v>
      </c>
      <c r="U36" s="34">
        <v>103.39</v>
      </c>
      <c r="V36" s="34">
        <v>135.41</v>
      </c>
      <c r="W36" s="34">
        <v>129.93</v>
      </c>
      <c r="X36" s="204">
        <v>143.04</v>
      </c>
      <c r="Y36" s="206">
        <v>141.71</v>
      </c>
      <c r="Z36" s="206">
        <v>141.12</v>
      </c>
      <c r="AA36" s="74">
        <v>139.13999999999999</v>
      </c>
      <c r="AB36" s="74">
        <v>134.27000000000001</v>
      </c>
      <c r="AC36" s="74">
        <v>131.24</v>
      </c>
      <c r="AD36" s="74">
        <v>168.9</v>
      </c>
      <c r="AE36" s="74">
        <v>160.97999999999999</v>
      </c>
      <c r="AG36" s="295">
        <v>167.47</v>
      </c>
      <c r="AH36" s="296">
        <v>207.85</v>
      </c>
    </row>
    <row r="37" spans="1:34" s="33" customFormat="1" ht="12">
      <c r="B37" s="56" t="s">
        <v>24</v>
      </c>
      <c r="C37" s="51">
        <v>28.34</v>
      </c>
      <c r="D37" s="34">
        <v>21.75</v>
      </c>
      <c r="E37" s="34">
        <v>25.32</v>
      </c>
      <c r="F37" s="34">
        <v>21.69</v>
      </c>
      <c r="G37" s="34">
        <v>24.27</v>
      </c>
      <c r="H37" s="34">
        <v>20.51</v>
      </c>
      <c r="I37" s="34">
        <v>25.29</v>
      </c>
      <c r="J37" s="34">
        <v>33.25</v>
      </c>
      <c r="K37" s="34">
        <v>33.57</v>
      </c>
      <c r="L37" s="34">
        <v>28.4</v>
      </c>
      <c r="M37" s="34">
        <v>32.54</v>
      </c>
      <c r="N37" s="34">
        <v>32.58</v>
      </c>
      <c r="O37" s="34">
        <v>33.67</v>
      </c>
      <c r="P37" s="34">
        <v>32.159999999999997</v>
      </c>
      <c r="Q37" s="34">
        <v>30.66</v>
      </c>
      <c r="R37" s="34">
        <v>31.11</v>
      </c>
      <c r="S37" s="34">
        <v>56.46</v>
      </c>
      <c r="T37" s="34">
        <v>67.540000000000006</v>
      </c>
      <c r="U37" s="34">
        <v>68.31</v>
      </c>
      <c r="V37" s="34">
        <v>72.02</v>
      </c>
      <c r="W37" s="34">
        <v>72.14</v>
      </c>
      <c r="X37" s="204">
        <v>83.89</v>
      </c>
      <c r="Y37" s="206">
        <v>85.33</v>
      </c>
      <c r="Z37" s="206">
        <v>93.04</v>
      </c>
      <c r="AA37" s="74">
        <v>99.23</v>
      </c>
      <c r="AB37" s="74">
        <v>78.2</v>
      </c>
      <c r="AC37" s="74">
        <v>65.17</v>
      </c>
      <c r="AD37" s="74">
        <v>65.36</v>
      </c>
      <c r="AE37" s="74">
        <v>70.819999999999993</v>
      </c>
      <c r="AG37" s="295">
        <v>60.17</v>
      </c>
      <c r="AH37" s="296">
        <v>66.19</v>
      </c>
    </row>
    <row r="38" spans="1:34" s="33" customFormat="1" ht="12">
      <c r="B38" s="56" t="s">
        <v>25</v>
      </c>
      <c r="C38" s="51">
        <v>32.33</v>
      </c>
      <c r="D38" s="34">
        <v>23.58</v>
      </c>
      <c r="E38" s="34">
        <v>22.85</v>
      </c>
      <c r="F38" s="34">
        <v>24.84</v>
      </c>
      <c r="G38" s="34">
        <v>39.770000000000003</v>
      </c>
      <c r="H38" s="34">
        <v>32.92</v>
      </c>
      <c r="I38" s="34">
        <v>28.41</v>
      </c>
      <c r="J38" s="34">
        <v>28.9</v>
      </c>
      <c r="K38" s="34">
        <v>31.75</v>
      </c>
      <c r="L38" s="34">
        <v>28.24</v>
      </c>
      <c r="M38" s="34">
        <v>33.14</v>
      </c>
      <c r="N38" s="34">
        <v>26.07</v>
      </c>
      <c r="O38" s="34">
        <v>28.68</v>
      </c>
      <c r="P38" s="34">
        <v>28.64</v>
      </c>
      <c r="Q38" s="34">
        <v>31.63</v>
      </c>
      <c r="R38" s="34">
        <v>31.21</v>
      </c>
      <c r="S38" s="34">
        <v>41.33</v>
      </c>
      <c r="T38" s="34">
        <v>41.22</v>
      </c>
      <c r="U38" s="34">
        <v>42.2</v>
      </c>
      <c r="V38" s="34">
        <v>39.979999999999997</v>
      </c>
      <c r="W38" s="34">
        <v>39.53</v>
      </c>
      <c r="X38" s="204">
        <v>37.9</v>
      </c>
      <c r="Y38" s="206">
        <v>34.29</v>
      </c>
      <c r="Z38" s="206">
        <v>31.59</v>
      </c>
      <c r="AA38" s="74">
        <v>44.36</v>
      </c>
      <c r="AB38" s="74">
        <v>30.43</v>
      </c>
      <c r="AC38" s="74">
        <v>34.49</v>
      </c>
      <c r="AD38" s="74">
        <v>33.159999999999997</v>
      </c>
      <c r="AE38" s="74">
        <v>26.34</v>
      </c>
      <c r="AG38" s="295">
        <v>19.16</v>
      </c>
      <c r="AH38" s="296">
        <v>19.22</v>
      </c>
    </row>
    <row r="39" spans="1:34" s="33" customFormat="1" ht="12">
      <c r="B39" s="56" t="s">
        <v>26</v>
      </c>
      <c r="C39" s="51">
        <v>0.15</v>
      </c>
      <c r="D39" s="34">
        <v>0.14000000000000001</v>
      </c>
      <c r="E39" s="34">
        <v>0.22</v>
      </c>
      <c r="F39" s="34">
        <v>0.15</v>
      </c>
      <c r="G39" s="34">
        <v>0.19</v>
      </c>
      <c r="H39" s="34">
        <v>0.15</v>
      </c>
      <c r="I39" s="34">
        <v>0.1</v>
      </c>
      <c r="J39" s="34">
        <v>0.15</v>
      </c>
      <c r="K39" s="34">
        <v>0.09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204">
        <v>0</v>
      </c>
      <c r="Y39" s="206">
        <v>0</v>
      </c>
      <c r="Z39" s="206">
        <v>0</v>
      </c>
      <c r="AA39" s="74">
        <v>0</v>
      </c>
      <c r="AB39" s="74">
        <v>0.41</v>
      </c>
      <c r="AC39" s="74">
        <v>0.28999999999999998</v>
      </c>
      <c r="AD39" s="74">
        <v>0.26</v>
      </c>
      <c r="AE39" s="74">
        <v>0.24</v>
      </c>
      <c r="AG39" s="295">
        <v>0.37</v>
      </c>
      <c r="AH39" s="296">
        <v>0</v>
      </c>
    </row>
    <row r="40" spans="1:34" s="33" customFormat="1" ht="12">
      <c r="B40" s="235" t="s">
        <v>27</v>
      </c>
      <c r="C40" s="51">
        <v>79.37</v>
      </c>
      <c r="D40" s="34">
        <v>67.28</v>
      </c>
      <c r="E40" s="34">
        <v>73.61</v>
      </c>
      <c r="F40" s="34">
        <v>74.62</v>
      </c>
      <c r="G40" s="34">
        <v>78.86</v>
      </c>
      <c r="H40" s="34">
        <v>70.91</v>
      </c>
      <c r="I40" s="34">
        <v>68.97</v>
      </c>
      <c r="J40" s="34">
        <v>78.260000000000005</v>
      </c>
      <c r="K40" s="34">
        <v>81.22</v>
      </c>
      <c r="L40" s="34">
        <v>76.36</v>
      </c>
      <c r="M40" s="34">
        <v>80.22</v>
      </c>
      <c r="N40" s="34">
        <v>79.33</v>
      </c>
      <c r="O40" s="34">
        <v>85.3</v>
      </c>
      <c r="P40" s="34">
        <v>83.32</v>
      </c>
      <c r="Q40" s="34">
        <v>86.55</v>
      </c>
      <c r="R40" s="34">
        <v>96.86</v>
      </c>
      <c r="S40" s="34">
        <v>123.33</v>
      </c>
      <c r="T40" s="34">
        <v>138.81</v>
      </c>
      <c r="U40" s="34">
        <v>139.5</v>
      </c>
      <c r="V40" s="34">
        <v>135.38</v>
      </c>
      <c r="W40" s="34">
        <v>137.02000000000001</v>
      </c>
      <c r="X40" s="204">
        <v>138.22</v>
      </c>
      <c r="Y40" s="206">
        <v>159.77000000000001</v>
      </c>
      <c r="Z40" s="206">
        <v>149.56</v>
      </c>
      <c r="AA40" s="74">
        <v>164.97</v>
      </c>
      <c r="AB40" s="74">
        <v>157.46</v>
      </c>
      <c r="AC40" s="74">
        <v>139.44</v>
      </c>
      <c r="AD40" s="74">
        <v>146.02000000000001</v>
      </c>
      <c r="AE40" s="74">
        <v>144.78</v>
      </c>
      <c r="AG40" s="295">
        <v>131.12</v>
      </c>
      <c r="AH40" s="296">
        <v>147.62</v>
      </c>
    </row>
    <row r="41" spans="1:34" s="33" customFormat="1" ht="12">
      <c r="A41" s="33" t="s">
        <v>21</v>
      </c>
      <c r="B41" s="56" t="s">
        <v>28</v>
      </c>
      <c r="C41" s="51">
        <v>49.11</v>
      </c>
      <c r="D41" s="34">
        <v>47.48</v>
      </c>
      <c r="E41" s="34">
        <v>46.97</v>
      </c>
      <c r="F41" s="34">
        <v>48.04</v>
      </c>
      <c r="G41" s="34">
        <v>48</v>
      </c>
      <c r="H41" s="34">
        <v>40.340000000000003</v>
      </c>
      <c r="I41" s="34">
        <v>36.159999999999997</v>
      </c>
      <c r="J41" s="34">
        <v>44.19</v>
      </c>
      <c r="K41" s="34">
        <v>50.21</v>
      </c>
      <c r="L41" s="34">
        <v>45.02</v>
      </c>
      <c r="M41" s="34">
        <v>47.76</v>
      </c>
      <c r="N41" s="34">
        <v>43.25</v>
      </c>
      <c r="O41" s="34">
        <v>42.95</v>
      </c>
      <c r="P41" s="34">
        <v>39.99</v>
      </c>
      <c r="Q41" s="34">
        <v>46.62</v>
      </c>
      <c r="R41" s="34">
        <v>48.68</v>
      </c>
      <c r="S41" s="34">
        <v>58.73</v>
      </c>
      <c r="T41" s="34">
        <v>70.95</v>
      </c>
      <c r="U41" s="34">
        <v>70.19</v>
      </c>
      <c r="V41" s="34">
        <v>69.25</v>
      </c>
      <c r="W41" s="34">
        <v>66.77</v>
      </c>
      <c r="X41" s="204">
        <v>75.09</v>
      </c>
      <c r="Y41" s="206">
        <v>75.61</v>
      </c>
      <c r="Z41" s="206">
        <v>70.599999999999994</v>
      </c>
      <c r="AA41" s="74">
        <v>88.33</v>
      </c>
      <c r="AB41" s="74">
        <v>74.680000000000007</v>
      </c>
      <c r="AC41" s="74">
        <v>66.180000000000007</v>
      </c>
      <c r="AD41" s="180">
        <v>60.45</v>
      </c>
      <c r="AE41" s="74">
        <v>61.06</v>
      </c>
      <c r="AG41" s="295">
        <v>61.09</v>
      </c>
      <c r="AH41" s="296">
        <v>58.17</v>
      </c>
    </row>
    <row r="42" spans="1:34" s="33" customFormat="1" ht="12">
      <c r="B42" s="56" t="s">
        <v>29</v>
      </c>
      <c r="C42" s="51">
        <v>24.54</v>
      </c>
      <c r="D42" s="34">
        <v>15.09</v>
      </c>
      <c r="E42" s="34">
        <v>20.51</v>
      </c>
      <c r="F42" s="34">
        <v>20.14</v>
      </c>
      <c r="G42" s="34">
        <v>22.26</v>
      </c>
      <c r="H42" s="34">
        <v>23.35</v>
      </c>
      <c r="I42" s="34">
        <v>25.35</v>
      </c>
      <c r="J42" s="34">
        <v>25.88</v>
      </c>
      <c r="K42" s="34">
        <v>23.75</v>
      </c>
      <c r="L42" s="34">
        <v>23.02</v>
      </c>
      <c r="M42" s="34">
        <v>23.09</v>
      </c>
      <c r="N42" s="34">
        <v>22.94</v>
      </c>
      <c r="O42" s="34">
        <v>29.3</v>
      </c>
      <c r="P42" s="34">
        <v>31.4</v>
      </c>
      <c r="Q42" s="34">
        <v>32.270000000000003</v>
      </c>
      <c r="R42" s="34">
        <v>36.75</v>
      </c>
      <c r="S42" s="34">
        <v>41.96</v>
      </c>
      <c r="T42" s="34">
        <v>42.57</v>
      </c>
      <c r="U42" s="34">
        <v>37.42</v>
      </c>
      <c r="V42" s="34">
        <v>39.01</v>
      </c>
      <c r="W42" s="34">
        <v>41.03</v>
      </c>
      <c r="X42" s="204">
        <v>37.979999999999997</v>
      </c>
      <c r="Y42" s="206">
        <v>42.15</v>
      </c>
      <c r="Z42" s="206">
        <v>50.48</v>
      </c>
      <c r="AA42" s="74">
        <v>43.99</v>
      </c>
      <c r="AB42" s="74">
        <v>47.76</v>
      </c>
      <c r="AC42" s="74">
        <v>44.24</v>
      </c>
      <c r="AD42" s="180">
        <v>49.25</v>
      </c>
      <c r="AE42" s="74">
        <v>36.47</v>
      </c>
      <c r="AG42" s="295">
        <v>37.549999999999997</v>
      </c>
      <c r="AH42" s="296">
        <v>44.76</v>
      </c>
    </row>
    <row r="43" spans="1:34" s="33" customFormat="1" ht="12">
      <c r="B43" s="56" t="s">
        <v>30</v>
      </c>
      <c r="C43" s="51">
        <v>5.72</v>
      </c>
      <c r="D43" s="34">
        <v>4.7</v>
      </c>
      <c r="E43" s="34">
        <v>6.13</v>
      </c>
      <c r="F43" s="34">
        <v>6.44</v>
      </c>
      <c r="G43" s="34">
        <v>8.6</v>
      </c>
      <c r="H43" s="34">
        <v>7.22</v>
      </c>
      <c r="I43" s="34">
        <v>7.45</v>
      </c>
      <c r="J43" s="34">
        <v>8.19</v>
      </c>
      <c r="K43" s="34">
        <v>7.26</v>
      </c>
      <c r="L43" s="34">
        <v>8.32</v>
      </c>
      <c r="M43" s="34">
        <v>9.3699999999999992</v>
      </c>
      <c r="N43" s="34">
        <v>13.13</v>
      </c>
      <c r="O43" s="34">
        <v>13.05</v>
      </c>
      <c r="P43" s="34">
        <v>11.93</v>
      </c>
      <c r="Q43" s="34">
        <v>7.66</v>
      </c>
      <c r="R43" s="34">
        <v>11.42</v>
      </c>
      <c r="S43" s="34">
        <v>22.64</v>
      </c>
      <c r="T43" s="34">
        <v>25.3</v>
      </c>
      <c r="U43" s="34">
        <v>31.89</v>
      </c>
      <c r="V43" s="34">
        <v>27.13</v>
      </c>
      <c r="W43" s="34">
        <v>29.22</v>
      </c>
      <c r="X43" s="204">
        <v>25.15</v>
      </c>
      <c r="Y43" s="206">
        <v>42.01</v>
      </c>
      <c r="Z43" s="206">
        <v>28.48</v>
      </c>
      <c r="AA43" s="74">
        <v>32.659999999999997</v>
      </c>
      <c r="AB43" s="74">
        <v>35.03</v>
      </c>
      <c r="AC43" s="74">
        <v>29.02</v>
      </c>
      <c r="AD43" s="74">
        <v>36.33</v>
      </c>
      <c r="AE43" s="74">
        <v>47.25</v>
      </c>
      <c r="AG43" s="295">
        <v>32.479999999999997</v>
      </c>
      <c r="AH43" s="296">
        <v>44.68</v>
      </c>
    </row>
    <row r="44" spans="1:34" s="33" customFormat="1" ht="12">
      <c r="B44" s="235" t="s">
        <v>31</v>
      </c>
      <c r="C44" s="51">
        <v>218.22</v>
      </c>
      <c r="D44" s="34">
        <v>187.43</v>
      </c>
      <c r="E44" s="34">
        <v>195.58</v>
      </c>
      <c r="F44" s="34">
        <v>197</v>
      </c>
      <c r="G44" s="34">
        <v>220.43</v>
      </c>
      <c r="H44" s="34">
        <v>195.35</v>
      </c>
      <c r="I44" s="34">
        <v>184.88</v>
      </c>
      <c r="J44" s="34">
        <v>213.5</v>
      </c>
      <c r="K44" s="34">
        <v>220.57</v>
      </c>
      <c r="L44" s="34">
        <v>211.32</v>
      </c>
      <c r="M44" s="34">
        <v>229.38</v>
      </c>
      <c r="N44" s="34">
        <v>224.17</v>
      </c>
      <c r="O44" s="34">
        <v>235.69</v>
      </c>
      <c r="P44" s="34">
        <v>242.96</v>
      </c>
      <c r="Q44" s="34">
        <v>249.68</v>
      </c>
      <c r="R44" s="34">
        <v>267.72000000000003</v>
      </c>
      <c r="S44" s="34">
        <v>352.41</v>
      </c>
      <c r="T44" s="34">
        <v>382.58</v>
      </c>
      <c r="U44" s="34">
        <v>384.94</v>
      </c>
      <c r="V44" s="34">
        <v>411.94</v>
      </c>
      <c r="W44" s="34">
        <v>410.91</v>
      </c>
      <c r="X44" s="204">
        <v>432.87</v>
      </c>
      <c r="Y44" s="206">
        <v>453.2</v>
      </c>
      <c r="Z44" s="206">
        <v>448.54</v>
      </c>
      <c r="AA44" s="74">
        <v>482.1</v>
      </c>
      <c r="AB44" s="74">
        <v>430.34</v>
      </c>
      <c r="AC44" s="74">
        <v>397.68</v>
      </c>
      <c r="AD44" s="74">
        <v>440.62</v>
      </c>
      <c r="AE44" s="74">
        <v>433.75</v>
      </c>
      <c r="AG44" s="295">
        <v>409.15</v>
      </c>
      <c r="AH44" s="296">
        <v>474.15</v>
      </c>
    </row>
    <row r="45" spans="1:34" s="33" customFormat="1" ht="12">
      <c r="B45" s="235" t="s">
        <v>32</v>
      </c>
      <c r="C45" s="51">
        <v>170.75</v>
      </c>
      <c r="D45" s="34">
        <v>147.4</v>
      </c>
      <c r="E45" s="34">
        <v>152.80000000000001</v>
      </c>
      <c r="F45" s="34">
        <v>144.91999999999999</v>
      </c>
      <c r="G45" s="34">
        <v>176.54</v>
      </c>
      <c r="H45" s="34">
        <v>155.72999999999999</v>
      </c>
      <c r="I45" s="34">
        <v>144.83000000000001</v>
      </c>
      <c r="J45" s="34">
        <v>175.46</v>
      </c>
      <c r="K45" s="34">
        <v>178.57</v>
      </c>
      <c r="L45" s="34">
        <v>169.03</v>
      </c>
      <c r="M45" s="34">
        <v>183.97</v>
      </c>
      <c r="N45" s="34">
        <v>190.75</v>
      </c>
      <c r="O45" s="34">
        <v>195.88</v>
      </c>
      <c r="P45" s="34">
        <v>198.61</v>
      </c>
      <c r="Q45" s="34">
        <v>205.76</v>
      </c>
      <c r="R45" s="34">
        <v>220.59</v>
      </c>
      <c r="S45" s="34">
        <v>297.95</v>
      </c>
      <c r="T45" s="34">
        <v>317.20999999999998</v>
      </c>
      <c r="U45" s="34">
        <v>305.3</v>
      </c>
      <c r="V45" s="34">
        <v>327.74</v>
      </c>
      <c r="W45" s="34">
        <v>340.01</v>
      </c>
      <c r="X45" s="204">
        <v>353.92</v>
      </c>
      <c r="Y45" s="206">
        <v>359.13</v>
      </c>
      <c r="Z45" s="206">
        <v>353.8</v>
      </c>
      <c r="AA45" s="74">
        <v>372.35</v>
      </c>
      <c r="AB45" s="74">
        <v>318.36</v>
      </c>
      <c r="AC45" s="74">
        <v>299.20999999999998</v>
      </c>
      <c r="AD45" s="74">
        <v>349.39</v>
      </c>
      <c r="AE45" s="74">
        <v>349.22</v>
      </c>
      <c r="AG45" s="295">
        <v>319.70999999999998</v>
      </c>
      <c r="AH45" s="296">
        <v>394.97</v>
      </c>
    </row>
    <row r="46" spans="1:34" s="33" customFormat="1" ht="12">
      <c r="B46" s="56" t="s">
        <v>33</v>
      </c>
      <c r="C46" s="51">
        <v>107.54</v>
      </c>
      <c r="D46" s="34">
        <v>91.35</v>
      </c>
      <c r="E46" s="34">
        <v>92.73</v>
      </c>
      <c r="F46" s="34">
        <v>79.48</v>
      </c>
      <c r="G46" s="34">
        <v>106.03</v>
      </c>
      <c r="H46" s="34">
        <v>89.66</v>
      </c>
      <c r="I46" s="34">
        <v>69.95</v>
      </c>
      <c r="J46" s="34">
        <v>87.65</v>
      </c>
      <c r="K46" s="34">
        <v>92.87</v>
      </c>
      <c r="L46" s="34">
        <v>88.7</v>
      </c>
      <c r="M46" s="34">
        <v>93.6</v>
      </c>
      <c r="N46" s="34">
        <v>107.91</v>
      </c>
      <c r="O46" s="34">
        <v>107.53</v>
      </c>
      <c r="P46" s="34">
        <v>109.69</v>
      </c>
      <c r="Q46" s="34">
        <v>106.77</v>
      </c>
      <c r="R46" s="34">
        <v>120.46</v>
      </c>
      <c r="S46" s="34">
        <v>160.57</v>
      </c>
      <c r="T46" s="34">
        <v>166.31</v>
      </c>
      <c r="U46" s="34">
        <v>156.86000000000001</v>
      </c>
      <c r="V46" s="34">
        <v>143.31</v>
      </c>
      <c r="W46" s="34">
        <v>155.11000000000001</v>
      </c>
      <c r="X46" s="204">
        <v>152.91999999999999</v>
      </c>
      <c r="Y46" s="206">
        <v>164.28</v>
      </c>
      <c r="Z46" s="206">
        <v>155.46</v>
      </c>
      <c r="AA46" s="74">
        <v>175.69</v>
      </c>
      <c r="AB46" s="74">
        <v>125</v>
      </c>
      <c r="AC46" s="74">
        <v>117.27</v>
      </c>
      <c r="AD46" s="74">
        <v>119.82</v>
      </c>
      <c r="AE46" s="74">
        <v>117.36</v>
      </c>
      <c r="AG46" s="295">
        <v>86.83</v>
      </c>
      <c r="AH46" s="296">
        <v>106.55</v>
      </c>
    </row>
    <row r="47" spans="1:34" s="33" customFormat="1" ht="12">
      <c r="B47" s="56" t="s">
        <v>34</v>
      </c>
      <c r="C47" s="51">
        <v>7.0000000000000007E-2</v>
      </c>
      <c r="D47" s="34">
        <v>0.11</v>
      </c>
      <c r="E47" s="34">
        <v>0.22</v>
      </c>
      <c r="F47" s="34">
        <v>0.51</v>
      </c>
      <c r="G47" s="34">
        <v>0.42</v>
      </c>
      <c r="H47" s="34">
        <v>1.06</v>
      </c>
      <c r="I47" s="34">
        <v>1.57</v>
      </c>
      <c r="J47" s="34">
        <v>2.29</v>
      </c>
      <c r="K47" s="34">
        <v>2.79</v>
      </c>
      <c r="L47" s="34">
        <v>2.2999999999999998</v>
      </c>
      <c r="M47" s="34">
        <v>3.13</v>
      </c>
      <c r="N47" s="34">
        <v>2.9</v>
      </c>
      <c r="O47" s="34">
        <v>2.29</v>
      </c>
      <c r="P47" s="34">
        <v>3.92</v>
      </c>
      <c r="Q47" s="34">
        <v>4.16</v>
      </c>
      <c r="R47" s="34">
        <v>4.8899999999999997</v>
      </c>
      <c r="S47" s="34">
        <v>6.01</v>
      </c>
      <c r="T47" s="34">
        <v>4.99</v>
      </c>
      <c r="U47" s="34">
        <v>5.21</v>
      </c>
      <c r="V47" s="34">
        <v>6.12</v>
      </c>
      <c r="W47" s="34">
        <v>5.85</v>
      </c>
      <c r="X47" s="204">
        <v>6.43</v>
      </c>
      <c r="Y47" s="206">
        <v>8.16</v>
      </c>
      <c r="Z47" s="206">
        <v>8.75</v>
      </c>
      <c r="AA47" s="74">
        <v>8.98</v>
      </c>
      <c r="AB47" s="74">
        <v>7.15</v>
      </c>
      <c r="AC47" s="74">
        <v>8.8000000000000007</v>
      </c>
      <c r="AD47" s="74">
        <v>11.89</v>
      </c>
      <c r="AE47" s="74">
        <v>9.8800000000000008</v>
      </c>
      <c r="AG47" s="295">
        <v>12.55</v>
      </c>
      <c r="AH47" s="296">
        <v>15.88</v>
      </c>
    </row>
    <row r="48" spans="1:34" s="33" customFormat="1" ht="12">
      <c r="B48" s="56" t="s">
        <v>35</v>
      </c>
      <c r="C48" s="51">
        <v>63.15</v>
      </c>
      <c r="D48" s="34">
        <v>55.94</v>
      </c>
      <c r="E48" s="34">
        <v>59.86</v>
      </c>
      <c r="F48" s="34">
        <v>64.930000000000007</v>
      </c>
      <c r="G48" s="34">
        <v>70.09</v>
      </c>
      <c r="H48" s="34">
        <v>65.010000000000005</v>
      </c>
      <c r="I48" s="34">
        <v>73.31</v>
      </c>
      <c r="J48" s="34">
        <v>85.52</v>
      </c>
      <c r="K48" s="34">
        <v>82.92</v>
      </c>
      <c r="L48" s="34">
        <v>78.03</v>
      </c>
      <c r="M48" s="34">
        <v>87.24</v>
      </c>
      <c r="N48" s="34">
        <v>79.94</v>
      </c>
      <c r="O48" s="34">
        <v>86.05</v>
      </c>
      <c r="P48" s="34">
        <v>85</v>
      </c>
      <c r="Q48" s="34">
        <v>94.83</v>
      </c>
      <c r="R48" s="34">
        <v>95.24</v>
      </c>
      <c r="S48" s="34">
        <v>131.38</v>
      </c>
      <c r="T48" s="34">
        <v>145.91</v>
      </c>
      <c r="U48" s="34">
        <v>143.22999999999999</v>
      </c>
      <c r="V48" s="34">
        <v>178.31</v>
      </c>
      <c r="W48" s="34">
        <v>179.04</v>
      </c>
      <c r="X48" s="204">
        <v>194.57</v>
      </c>
      <c r="Y48" s="206">
        <v>186.7</v>
      </c>
      <c r="Z48" s="206">
        <v>189.59</v>
      </c>
      <c r="AA48" s="74">
        <v>187.67</v>
      </c>
      <c r="AB48" s="74">
        <v>186.22</v>
      </c>
      <c r="AC48" s="74">
        <v>173.15</v>
      </c>
      <c r="AD48" s="74">
        <v>217.69</v>
      </c>
      <c r="AE48" s="74">
        <v>221.98</v>
      </c>
      <c r="AG48" s="295">
        <v>220.34</v>
      </c>
      <c r="AH48" s="296">
        <v>272.52999999999997</v>
      </c>
    </row>
    <row r="49" spans="1:34" s="33" customFormat="1" ht="12">
      <c r="B49" s="56" t="s">
        <v>36</v>
      </c>
      <c r="C49" s="51">
        <v>3.28</v>
      </c>
      <c r="D49" s="34">
        <v>6.47</v>
      </c>
      <c r="E49" s="34">
        <v>5.16</v>
      </c>
      <c r="F49" s="34">
        <v>3.5</v>
      </c>
      <c r="G49" s="34">
        <v>2</v>
      </c>
      <c r="H49" s="34">
        <v>2.41</v>
      </c>
      <c r="I49" s="34">
        <v>1.18</v>
      </c>
      <c r="J49" s="34">
        <v>1.34</v>
      </c>
      <c r="K49" s="34">
        <v>3.15</v>
      </c>
      <c r="L49" s="34">
        <v>1.56</v>
      </c>
      <c r="M49" s="34">
        <v>5.48</v>
      </c>
      <c r="N49" s="34">
        <v>1.43</v>
      </c>
      <c r="O49" s="34">
        <v>2.34</v>
      </c>
      <c r="P49" s="34">
        <v>3.13</v>
      </c>
      <c r="Q49" s="34">
        <v>2.78</v>
      </c>
      <c r="R49" s="34">
        <v>0.94</v>
      </c>
      <c r="S49" s="34">
        <v>1.54</v>
      </c>
      <c r="T49" s="34">
        <v>3.39</v>
      </c>
      <c r="U49" s="34">
        <v>3.65</v>
      </c>
      <c r="V49" s="34">
        <v>2.67</v>
      </c>
      <c r="W49" s="34">
        <v>3.9</v>
      </c>
      <c r="X49" s="204">
        <v>3.79</v>
      </c>
      <c r="Y49" s="206">
        <v>4.83</v>
      </c>
      <c r="Z49" s="206">
        <v>3.07</v>
      </c>
      <c r="AA49" s="74">
        <v>2.81</v>
      </c>
      <c r="AB49" s="74">
        <v>2.72</v>
      </c>
      <c r="AC49" s="74">
        <v>2.09</v>
      </c>
      <c r="AD49" s="74">
        <v>1.94</v>
      </c>
      <c r="AE49" s="74">
        <v>1.28</v>
      </c>
      <c r="AG49" s="295">
        <v>1.4</v>
      </c>
      <c r="AH49" s="296">
        <v>3.25</v>
      </c>
    </row>
    <row r="50" spans="1:34" s="33" customFormat="1" ht="12">
      <c r="B50" s="56" t="s">
        <v>37</v>
      </c>
      <c r="C50" s="51">
        <v>25.09</v>
      </c>
      <c r="D50" s="34">
        <v>23.05</v>
      </c>
      <c r="E50" s="34">
        <v>22.66</v>
      </c>
      <c r="F50" s="34">
        <v>24.14</v>
      </c>
      <c r="G50" s="34">
        <v>28.6</v>
      </c>
      <c r="H50" s="34">
        <v>20.09</v>
      </c>
      <c r="I50" s="34">
        <v>23.24</v>
      </c>
      <c r="J50" s="34">
        <v>33.9</v>
      </c>
      <c r="K50" s="34">
        <v>32.68</v>
      </c>
      <c r="L50" s="34">
        <v>27.34</v>
      </c>
      <c r="M50" s="34">
        <v>31.41</v>
      </c>
      <c r="N50" s="34">
        <v>31.75</v>
      </c>
      <c r="O50" s="34">
        <v>32.950000000000003</v>
      </c>
      <c r="P50" s="34">
        <v>31.62</v>
      </c>
      <c r="Q50" s="34">
        <v>36.56</v>
      </c>
      <c r="R50" s="34">
        <v>37.44</v>
      </c>
      <c r="S50" s="34">
        <v>65.180000000000007</v>
      </c>
      <c r="T50" s="34">
        <v>63.82</v>
      </c>
      <c r="U50" s="34">
        <v>64.45</v>
      </c>
      <c r="V50" s="34">
        <v>91.65</v>
      </c>
      <c r="W50" s="34">
        <v>87.83</v>
      </c>
      <c r="X50" s="204">
        <v>109.1</v>
      </c>
      <c r="Y50" s="206">
        <v>105.14</v>
      </c>
      <c r="Z50" s="206">
        <v>93.67</v>
      </c>
      <c r="AA50" s="74">
        <v>99.1</v>
      </c>
      <c r="AB50" s="74">
        <v>106.62</v>
      </c>
      <c r="AC50" s="74">
        <v>92.03</v>
      </c>
      <c r="AD50" s="74">
        <v>118.86</v>
      </c>
      <c r="AE50" s="74">
        <v>128.4</v>
      </c>
      <c r="AG50" s="295">
        <v>120.52</v>
      </c>
      <c r="AH50" s="296">
        <v>151.72</v>
      </c>
    </row>
    <row r="51" spans="1:34" s="33" customFormat="1" ht="12">
      <c r="B51" s="235" t="s">
        <v>38</v>
      </c>
      <c r="C51" s="51">
        <v>47.46</v>
      </c>
      <c r="D51" s="34">
        <v>40.03</v>
      </c>
      <c r="E51" s="34">
        <v>42.78</v>
      </c>
      <c r="F51" s="34">
        <v>52.07</v>
      </c>
      <c r="G51" s="34">
        <v>43.89</v>
      </c>
      <c r="H51" s="34">
        <v>39.43</v>
      </c>
      <c r="I51" s="34">
        <v>40.03</v>
      </c>
      <c r="J51" s="34">
        <v>38.04</v>
      </c>
      <c r="K51" s="34">
        <v>42.01</v>
      </c>
      <c r="L51" s="34">
        <v>42.29</v>
      </c>
      <c r="M51" s="34">
        <v>45.24</v>
      </c>
      <c r="N51" s="34">
        <v>33.229999999999997</v>
      </c>
      <c r="O51" s="34">
        <v>39.81</v>
      </c>
      <c r="P51" s="34">
        <v>44.28</v>
      </c>
      <c r="Q51" s="34">
        <v>43.91</v>
      </c>
      <c r="R51" s="34">
        <v>47.11</v>
      </c>
      <c r="S51" s="34">
        <v>54.45</v>
      </c>
      <c r="T51" s="34">
        <v>65.37</v>
      </c>
      <c r="U51" s="34">
        <v>79.64</v>
      </c>
      <c r="V51" s="34">
        <v>84.21</v>
      </c>
      <c r="W51" s="34">
        <v>70.38</v>
      </c>
      <c r="X51" s="204">
        <v>78.95</v>
      </c>
      <c r="Y51" s="206">
        <v>94.06</v>
      </c>
      <c r="Z51" s="206">
        <v>94.73</v>
      </c>
      <c r="AA51" s="74">
        <v>109.75</v>
      </c>
      <c r="AB51" s="74">
        <v>111.97</v>
      </c>
      <c r="AC51" s="74">
        <v>98.47</v>
      </c>
      <c r="AD51" s="74">
        <v>91.16</v>
      </c>
      <c r="AE51" s="74">
        <v>84.23</v>
      </c>
      <c r="AG51" s="295">
        <v>89.13</v>
      </c>
      <c r="AH51" s="296">
        <v>79.05</v>
      </c>
    </row>
    <row r="52" spans="1:34" s="33" customFormat="1" ht="12">
      <c r="B52" s="56" t="s">
        <v>39</v>
      </c>
      <c r="C52" s="51">
        <v>32.78</v>
      </c>
      <c r="D52" s="34">
        <v>27.86</v>
      </c>
      <c r="E52" s="34">
        <v>31.55</v>
      </c>
      <c r="F52" s="34">
        <v>40.11</v>
      </c>
      <c r="G52" s="34">
        <v>36.659999999999997</v>
      </c>
      <c r="H52" s="34">
        <v>27.23</v>
      </c>
      <c r="I52" s="34">
        <v>29.83</v>
      </c>
      <c r="J52" s="34">
        <v>27.11</v>
      </c>
      <c r="K52" s="34">
        <v>30.02</v>
      </c>
      <c r="L52" s="34">
        <v>31.23</v>
      </c>
      <c r="M52" s="34">
        <v>32.78</v>
      </c>
      <c r="N52" s="34">
        <v>24.4</v>
      </c>
      <c r="O52" s="34">
        <v>29.06</v>
      </c>
      <c r="P52" s="34">
        <v>32.71</v>
      </c>
      <c r="Q52" s="34">
        <v>28.3</v>
      </c>
      <c r="R52" s="34">
        <v>31.1</v>
      </c>
      <c r="S52" s="34">
        <v>41.04</v>
      </c>
      <c r="T52" s="34">
        <v>49.64</v>
      </c>
      <c r="U52" s="34">
        <v>59.41</v>
      </c>
      <c r="V52" s="34">
        <v>62.87</v>
      </c>
      <c r="W52" s="34">
        <v>54.08</v>
      </c>
      <c r="X52" s="204">
        <v>59.84</v>
      </c>
      <c r="Y52" s="206">
        <v>75.62</v>
      </c>
      <c r="Z52" s="206">
        <v>73.94</v>
      </c>
      <c r="AA52" s="74">
        <v>80.47</v>
      </c>
      <c r="AB52" s="74">
        <v>79.25</v>
      </c>
      <c r="AC52" s="74">
        <v>73.55</v>
      </c>
      <c r="AD52" s="74">
        <v>69.28</v>
      </c>
      <c r="AE52" s="74">
        <v>64.430000000000007</v>
      </c>
      <c r="AG52" s="295">
        <v>68.42</v>
      </c>
      <c r="AH52" s="296">
        <v>61.14</v>
      </c>
    </row>
    <row r="53" spans="1:34" s="33" customFormat="1" ht="12">
      <c r="B53" s="56" t="s">
        <v>40</v>
      </c>
      <c r="C53" s="51">
        <v>7.98</v>
      </c>
      <c r="D53" s="34">
        <v>8.61</v>
      </c>
      <c r="E53" s="34">
        <v>8.24</v>
      </c>
      <c r="F53" s="34">
        <v>8.15</v>
      </c>
      <c r="G53" s="34">
        <v>3.5</v>
      </c>
      <c r="H53" s="34">
        <v>6.75</v>
      </c>
      <c r="I53" s="34">
        <v>6.59</v>
      </c>
      <c r="J53" s="34">
        <v>7.43</v>
      </c>
      <c r="K53" s="34">
        <v>8.3699999999999992</v>
      </c>
      <c r="L53" s="34">
        <v>6.82</v>
      </c>
      <c r="M53" s="34">
        <v>7.08</v>
      </c>
      <c r="N53" s="34">
        <v>4.34</v>
      </c>
      <c r="O53" s="34">
        <v>7.45</v>
      </c>
      <c r="P53" s="34">
        <v>7.6</v>
      </c>
      <c r="Q53" s="34">
        <v>12.24</v>
      </c>
      <c r="R53" s="34">
        <v>13.5</v>
      </c>
      <c r="S53" s="34">
        <v>9.32</v>
      </c>
      <c r="T53" s="34">
        <v>10.64</v>
      </c>
      <c r="U53" s="34">
        <v>11.89</v>
      </c>
      <c r="V53" s="34">
        <v>12.6</v>
      </c>
      <c r="W53" s="34">
        <v>11.38</v>
      </c>
      <c r="X53" s="204">
        <v>15.63</v>
      </c>
      <c r="Y53" s="206">
        <v>13.76</v>
      </c>
      <c r="Z53" s="206">
        <v>15.86</v>
      </c>
      <c r="AA53" s="74">
        <v>26.43</v>
      </c>
      <c r="AB53" s="74">
        <v>25.77</v>
      </c>
      <c r="AC53" s="74">
        <v>21.93</v>
      </c>
      <c r="AD53" s="74">
        <v>14.12</v>
      </c>
      <c r="AE53" s="74">
        <v>14.31</v>
      </c>
      <c r="AG53" s="295">
        <v>14.11</v>
      </c>
      <c r="AH53" s="296">
        <v>14.69</v>
      </c>
    </row>
    <row r="54" spans="1:34" s="33" customFormat="1" ht="12">
      <c r="B54" s="235" t="s">
        <v>41</v>
      </c>
      <c r="C54" s="51">
        <v>218.22</v>
      </c>
      <c r="D54" s="34">
        <v>187.43</v>
      </c>
      <c r="E54" s="34">
        <v>195.58</v>
      </c>
      <c r="F54" s="34">
        <v>197</v>
      </c>
      <c r="G54" s="34">
        <v>220.43</v>
      </c>
      <c r="H54" s="34">
        <v>195.35</v>
      </c>
      <c r="I54" s="34">
        <v>184.88</v>
      </c>
      <c r="J54" s="34">
        <v>213.5</v>
      </c>
      <c r="K54" s="34">
        <v>220.57</v>
      </c>
      <c r="L54" s="34">
        <v>211.32</v>
      </c>
      <c r="M54" s="34">
        <v>229.38</v>
      </c>
      <c r="N54" s="34">
        <v>224.17</v>
      </c>
      <c r="O54" s="34">
        <v>235.69</v>
      </c>
      <c r="P54" s="34">
        <v>242.96</v>
      </c>
      <c r="Q54" s="34">
        <v>249.68</v>
      </c>
      <c r="R54" s="34">
        <v>267.72000000000003</v>
      </c>
      <c r="S54" s="34">
        <v>352.41</v>
      </c>
      <c r="T54" s="34">
        <v>382.58</v>
      </c>
      <c r="U54" s="34">
        <v>384.94</v>
      </c>
      <c r="V54" s="34">
        <v>411.94</v>
      </c>
      <c r="W54" s="34">
        <v>410.91</v>
      </c>
      <c r="X54" s="204">
        <v>432.87</v>
      </c>
      <c r="Y54" s="206">
        <v>453.2</v>
      </c>
      <c r="Z54" s="206">
        <v>448.54</v>
      </c>
      <c r="AA54" s="74">
        <v>482.1</v>
      </c>
      <c r="AB54" s="74">
        <v>430.34</v>
      </c>
      <c r="AC54" s="74">
        <v>397.68</v>
      </c>
      <c r="AD54" s="74">
        <v>440.62</v>
      </c>
      <c r="AE54" s="74">
        <v>433.75</v>
      </c>
      <c r="AG54" s="295">
        <v>409.15</v>
      </c>
      <c r="AH54" s="296">
        <v>474.15</v>
      </c>
    </row>
    <row r="55" spans="1:34" s="33" customFormat="1" ht="12">
      <c r="B55" s="56" t="s">
        <v>42</v>
      </c>
      <c r="C55" s="51">
        <v>7.76</v>
      </c>
      <c r="D55" s="34">
        <v>6.4</v>
      </c>
      <c r="E55" s="34">
        <v>8.2899999999999991</v>
      </c>
      <c r="F55" s="34">
        <v>18.97</v>
      </c>
      <c r="G55" s="34">
        <v>23.93</v>
      </c>
      <c r="H55" s="34">
        <v>20.99</v>
      </c>
      <c r="I55" s="34">
        <v>11.57</v>
      </c>
      <c r="J55" s="34">
        <v>21.77</v>
      </c>
      <c r="K55" s="34">
        <v>18.489999999999998</v>
      </c>
      <c r="L55" s="34">
        <v>16.93</v>
      </c>
      <c r="M55" s="34">
        <v>17.88</v>
      </c>
      <c r="N55" s="34">
        <v>19.23</v>
      </c>
      <c r="O55" s="34">
        <v>16.350000000000001</v>
      </c>
      <c r="P55" s="34">
        <v>19.86</v>
      </c>
      <c r="Q55" s="34">
        <v>15.25</v>
      </c>
      <c r="R55" s="34">
        <v>25.16</v>
      </c>
      <c r="S55" s="34">
        <v>35.479999999999997</v>
      </c>
      <c r="T55" s="34">
        <v>32.72</v>
      </c>
      <c r="U55" s="34">
        <v>34.17</v>
      </c>
      <c r="V55" s="34">
        <v>34.549999999999997</v>
      </c>
      <c r="W55" s="34">
        <v>42.15</v>
      </c>
      <c r="X55" s="204">
        <v>30.45</v>
      </c>
      <c r="Y55" s="206">
        <v>59.24</v>
      </c>
      <c r="Z55" s="206">
        <v>32.4</v>
      </c>
      <c r="AA55" s="74">
        <v>39.869999999999997</v>
      </c>
      <c r="AB55" s="74">
        <v>37.97</v>
      </c>
      <c r="AC55" s="74">
        <v>30.01</v>
      </c>
      <c r="AD55" s="74">
        <v>56.2</v>
      </c>
      <c r="AE55" s="74">
        <v>51.13</v>
      </c>
      <c r="AG55" s="295">
        <v>45.98</v>
      </c>
      <c r="AH55" s="296">
        <v>32.31</v>
      </c>
    </row>
    <row r="56" spans="1:34" s="33" customFormat="1" ht="12">
      <c r="B56" s="56" t="s">
        <v>43</v>
      </c>
      <c r="C56" s="51">
        <v>38.979999999999997</v>
      </c>
      <c r="D56" s="34">
        <v>31.25</v>
      </c>
      <c r="E56" s="34">
        <v>34.020000000000003</v>
      </c>
      <c r="F56" s="34">
        <v>26.66</v>
      </c>
      <c r="G56" s="34">
        <v>39.01</v>
      </c>
      <c r="H56" s="34">
        <v>37.29</v>
      </c>
      <c r="I56" s="34">
        <v>33.07</v>
      </c>
      <c r="J56" s="34">
        <v>44.1</v>
      </c>
      <c r="K56" s="34">
        <v>43.25</v>
      </c>
      <c r="L56" s="34">
        <v>38.799999999999997</v>
      </c>
      <c r="M56" s="34">
        <v>40.69</v>
      </c>
      <c r="N56" s="34">
        <v>50.79</v>
      </c>
      <c r="O56" s="34">
        <v>49.49</v>
      </c>
      <c r="P56" s="34">
        <v>43.53</v>
      </c>
      <c r="Q56" s="34">
        <v>46.74</v>
      </c>
      <c r="R56" s="34">
        <v>53.18</v>
      </c>
      <c r="S56" s="34">
        <v>74.45</v>
      </c>
      <c r="T56" s="34">
        <v>80.760000000000005</v>
      </c>
      <c r="U56" s="34">
        <v>70.77</v>
      </c>
      <c r="V56" s="34">
        <v>62.1</v>
      </c>
      <c r="W56" s="34">
        <v>73.28</v>
      </c>
      <c r="X56" s="204">
        <v>65.56</v>
      </c>
      <c r="Y56" s="206">
        <v>73.78</v>
      </c>
      <c r="Z56" s="206">
        <v>63.11</v>
      </c>
      <c r="AA56" s="74">
        <v>62.8</v>
      </c>
      <c r="AB56" s="74">
        <v>56.24</v>
      </c>
      <c r="AC56" s="74">
        <v>47.03</v>
      </c>
      <c r="AD56" s="74">
        <v>66.16</v>
      </c>
      <c r="AE56" s="74">
        <v>69.599999999999994</v>
      </c>
      <c r="AG56" s="295">
        <v>51.19</v>
      </c>
      <c r="AH56" s="296">
        <v>74.25</v>
      </c>
    </row>
    <row r="57" spans="1:34" s="33" customFormat="1" ht="12">
      <c r="B57" s="56" t="s">
        <v>44</v>
      </c>
      <c r="C57" s="51">
        <v>41.45</v>
      </c>
      <c r="D57" s="34">
        <v>35.130000000000003</v>
      </c>
      <c r="E57" s="34">
        <v>36.03</v>
      </c>
      <c r="F57" s="34">
        <v>28.35</v>
      </c>
      <c r="G57" s="34">
        <v>33.97</v>
      </c>
      <c r="H57" s="34">
        <v>36.79</v>
      </c>
      <c r="I57" s="34">
        <v>32.4</v>
      </c>
      <c r="J57" s="34">
        <v>43.71</v>
      </c>
      <c r="K57" s="34">
        <v>44.44</v>
      </c>
      <c r="L57" s="34">
        <v>37.93</v>
      </c>
      <c r="M57" s="34">
        <v>39.270000000000003</v>
      </c>
      <c r="N57" s="34">
        <v>43.87</v>
      </c>
      <c r="O57" s="34">
        <v>43.83</v>
      </c>
      <c r="P57" s="34">
        <v>40.14</v>
      </c>
      <c r="Q57" s="34">
        <v>51.4</v>
      </c>
      <c r="R57" s="34">
        <v>56.1</v>
      </c>
      <c r="S57" s="34">
        <v>66.59</v>
      </c>
      <c r="T57" s="34">
        <v>74.239999999999995</v>
      </c>
      <c r="U57" s="34">
        <v>59.49</v>
      </c>
      <c r="V57" s="34">
        <v>58.7</v>
      </c>
      <c r="W57" s="34">
        <v>70.180000000000007</v>
      </c>
      <c r="X57" s="204">
        <v>64.3</v>
      </c>
      <c r="Y57" s="206">
        <v>68.290000000000006</v>
      </c>
      <c r="Z57" s="206">
        <v>66.319999999999993</v>
      </c>
      <c r="AA57" s="74">
        <v>75.959999999999994</v>
      </c>
      <c r="AB57" s="74">
        <v>62.61</v>
      </c>
      <c r="AC57" s="74">
        <v>52.37</v>
      </c>
      <c r="AD57" s="74">
        <v>57.26</v>
      </c>
      <c r="AE57" s="74">
        <v>50.2</v>
      </c>
      <c r="AG57" s="295">
        <v>36.22</v>
      </c>
      <c r="AH57" s="296">
        <v>58.9</v>
      </c>
    </row>
    <row r="58" spans="1:34" s="33" customFormat="1" ht="12">
      <c r="B58" s="56" t="s">
        <v>45</v>
      </c>
      <c r="C58" s="51">
        <v>-6.05</v>
      </c>
      <c r="D58" s="34">
        <v>6.41</v>
      </c>
      <c r="E58" s="34">
        <v>-4.8899999999999997</v>
      </c>
      <c r="F58" s="34">
        <v>3.66</v>
      </c>
      <c r="G58" s="34">
        <v>5.4</v>
      </c>
      <c r="H58" s="34">
        <v>-3.59</v>
      </c>
      <c r="I58" s="34">
        <v>-2.42</v>
      </c>
      <c r="J58" s="34">
        <v>-0.91</v>
      </c>
      <c r="K58" s="34">
        <v>3.7</v>
      </c>
      <c r="L58" s="34">
        <v>-0.86</v>
      </c>
      <c r="M58" s="34">
        <v>3.65</v>
      </c>
      <c r="N58" s="34">
        <v>-1.61</v>
      </c>
      <c r="O58" s="34">
        <v>-0.92</v>
      </c>
      <c r="P58" s="34">
        <v>-2</v>
      </c>
      <c r="Q58" s="34">
        <v>1.18</v>
      </c>
      <c r="R58" s="34">
        <v>-1.19</v>
      </c>
      <c r="S58" s="34">
        <v>-3.13</v>
      </c>
      <c r="T58" s="34">
        <v>8.57</v>
      </c>
      <c r="U58" s="34">
        <v>1.55</v>
      </c>
      <c r="V58" s="34">
        <v>7.82</v>
      </c>
      <c r="W58" s="34">
        <v>-1.86</v>
      </c>
      <c r="X58" s="204">
        <v>4.66</v>
      </c>
      <c r="Y58" s="206">
        <v>0.62</v>
      </c>
      <c r="Z58" s="206">
        <v>-1.97</v>
      </c>
      <c r="AA58" s="74">
        <v>15.4</v>
      </c>
      <c r="AB58" s="74">
        <v>-1.03</v>
      </c>
      <c r="AC58" s="74">
        <v>-0.85</v>
      </c>
      <c r="AD58" s="74">
        <v>-2.9</v>
      </c>
      <c r="AE58" s="74">
        <v>-2.0299999999999998</v>
      </c>
      <c r="AG58" s="295">
        <v>-1.26</v>
      </c>
      <c r="AH58" s="296">
        <v>-8.4499999999999993</v>
      </c>
    </row>
    <row r="59" spans="1:34" s="33" customFormat="1" ht="12">
      <c r="B59" s="56" t="s">
        <v>46</v>
      </c>
      <c r="C59" s="51">
        <v>1.57</v>
      </c>
      <c r="D59" s="34">
        <v>-1.45</v>
      </c>
      <c r="E59" s="34">
        <v>-0.69</v>
      </c>
      <c r="F59" s="34">
        <v>0.65</v>
      </c>
      <c r="G59" s="34">
        <v>0.18</v>
      </c>
      <c r="H59" s="34">
        <v>0.68</v>
      </c>
      <c r="I59" s="34">
        <v>-0.55000000000000004</v>
      </c>
      <c r="J59" s="34">
        <v>0.48</v>
      </c>
      <c r="K59" s="34">
        <v>0.57999999999999996</v>
      </c>
      <c r="L59" s="34">
        <v>0.23</v>
      </c>
      <c r="M59" s="34">
        <v>0.55000000000000004</v>
      </c>
      <c r="N59" s="34">
        <v>-0.01</v>
      </c>
      <c r="O59" s="34">
        <v>0.72</v>
      </c>
      <c r="P59" s="34">
        <v>-0.01</v>
      </c>
      <c r="Q59" s="34">
        <v>-0.08</v>
      </c>
      <c r="R59" s="34">
        <v>-0.13</v>
      </c>
      <c r="S59" s="34">
        <v>-7.0000000000000007E-2</v>
      </c>
      <c r="T59" s="34">
        <v>1.59</v>
      </c>
      <c r="U59" s="34">
        <v>0.3</v>
      </c>
      <c r="V59" s="34">
        <v>-0.16</v>
      </c>
      <c r="W59" s="34">
        <v>1.65</v>
      </c>
      <c r="X59" s="204">
        <v>1.51</v>
      </c>
      <c r="Y59" s="206">
        <v>0.62</v>
      </c>
      <c r="Z59" s="206">
        <v>-0.78</v>
      </c>
      <c r="AA59" s="74">
        <v>0</v>
      </c>
      <c r="AB59" s="74">
        <v>0.51</v>
      </c>
      <c r="AC59" s="74">
        <v>-0.77</v>
      </c>
      <c r="AD59" s="74">
        <v>-0.74</v>
      </c>
      <c r="AE59" s="74">
        <v>2.0499999999999998</v>
      </c>
      <c r="AG59" s="295">
        <v>2.4900000000000002</v>
      </c>
      <c r="AH59" s="296">
        <v>-0.8</v>
      </c>
    </row>
    <row r="60" spans="1:34" s="33" customFormat="1" ht="12">
      <c r="B60" s="56" t="s">
        <v>47</v>
      </c>
      <c r="C60" s="51">
        <v>7.44</v>
      </c>
      <c r="D60" s="34">
        <v>8.26</v>
      </c>
      <c r="E60" s="34">
        <v>8.8699999999999992</v>
      </c>
      <c r="F60" s="34">
        <v>13.66</v>
      </c>
      <c r="G60" s="34">
        <v>10.88</v>
      </c>
      <c r="H60" s="34">
        <v>15.03</v>
      </c>
      <c r="I60" s="34">
        <v>11.65</v>
      </c>
      <c r="J60" s="34">
        <v>17.329999999999998</v>
      </c>
      <c r="K60" s="34">
        <v>14.62</v>
      </c>
      <c r="L60" s="34">
        <v>17.72</v>
      </c>
      <c r="M60" s="34">
        <v>15.34</v>
      </c>
      <c r="N60" s="34">
        <v>15.72</v>
      </c>
      <c r="O60" s="34">
        <v>17.440000000000001</v>
      </c>
      <c r="P60" s="34">
        <v>18.71</v>
      </c>
      <c r="Q60" s="34">
        <v>21.66</v>
      </c>
      <c r="R60" s="34">
        <v>19.86</v>
      </c>
      <c r="S60" s="34">
        <v>24.18</v>
      </c>
      <c r="T60" s="34">
        <v>27.93</v>
      </c>
      <c r="U60" s="34">
        <v>30.81</v>
      </c>
      <c r="V60" s="34">
        <v>39.1</v>
      </c>
      <c r="W60" s="34">
        <v>38.08</v>
      </c>
      <c r="X60" s="204">
        <v>35.64</v>
      </c>
      <c r="Y60" s="206">
        <v>35</v>
      </c>
      <c r="Z60" s="206">
        <v>37.979999999999997</v>
      </c>
      <c r="AA60" s="74">
        <v>35.78</v>
      </c>
      <c r="AB60" s="74">
        <v>34.049999999999997</v>
      </c>
      <c r="AC60" s="74">
        <v>32.76</v>
      </c>
      <c r="AD60" s="74">
        <v>41.56</v>
      </c>
      <c r="AE60" s="74">
        <v>37.729999999999997</v>
      </c>
      <c r="AG60" s="295">
        <v>37.659999999999997</v>
      </c>
      <c r="AH60" s="296">
        <v>55.14</v>
      </c>
    </row>
    <row r="61" spans="1:34" s="33" customFormat="1" ht="12">
      <c r="B61" s="56" t="s">
        <v>48</v>
      </c>
      <c r="C61" s="51">
        <v>20.07</v>
      </c>
      <c r="D61" s="34">
        <v>6.72</v>
      </c>
      <c r="E61" s="34">
        <v>19.05</v>
      </c>
      <c r="F61" s="34">
        <v>10.99</v>
      </c>
      <c r="G61" s="34">
        <v>20.54</v>
      </c>
      <c r="H61" s="34">
        <v>13.26</v>
      </c>
      <c r="I61" s="34">
        <v>18.829999999999998</v>
      </c>
      <c r="J61" s="34">
        <v>21.25</v>
      </c>
      <c r="K61" s="34">
        <v>27.45</v>
      </c>
      <c r="L61" s="34">
        <v>16.27</v>
      </c>
      <c r="M61" s="34">
        <v>12.85</v>
      </c>
      <c r="N61" s="34">
        <v>18.16</v>
      </c>
      <c r="O61" s="34">
        <v>9.92</v>
      </c>
      <c r="P61" s="34">
        <v>22.92</v>
      </c>
      <c r="Q61" s="34">
        <v>20.239999999999998</v>
      </c>
      <c r="R61" s="34">
        <v>18.399999999999999</v>
      </c>
      <c r="S61" s="34">
        <v>28.61</v>
      </c>
      <c r="T61" s="34">
        <v>39.22</v>
      </c>
      <c r="U61" s="34">
        <v>37.79</v>
      </c>
      <c r="V61" s="34">
        <v>48.92</v>
      </c>
      <c r="W61" s="34">
        <v>36.64</v>
      </c>
      <c r="X61" s="204">
        <v>61.67</v>
      </c>
      <c r="Y61" s="206">
        <v>43.81</v>
      </c>
      <c r="Z61" s="206">
        <v>35.51</v>
      </c>
      <c r="AA61" s="74">
        <v>42.84</v>
      </c>
      <c r="AB61" s="74">
        <v>36</v>
      </c>
      <c r="AC61" s="74">
        <v>36.04</v>
      </c>
      <c r="AD61" s="74">
        <v>51.01</v>
      </c>
      <c r="AE61" s="74">
        <v>28.57</v>
      </c>
      <c r="AG61" s="295">
        <v>29.73</v>
      </c>
      <c r="AH61" s="296">
        <v>19.2</v>
      </c>
    </row>
    <row r="62" spans="1:34" s="33" customFormat="1" ht="12">
      <c r="A62" s="33" t="s">
        <v>21</v>
      </c>
      <c r="B62" s="56" t="s">
        <v>49</v>
      </c>
      <c r="C62" s="51">
        <v>8.33</v>
      </c>
      <c r="D62" s="34">
        <v>4.1500000000000004</v>
      </c>
      <c r="E62" s="34">
        <v>5.76</v>
      </c>
      <c r="F62" s="34">
        <v>4.8499999999999996</v>
      </c>
      <c r="G62" s="34">
        <v>6.41</v>
      </c>
      <c r="H62" s="34">
        <v>5.64</v>
      </c>
      <c r="I62" s="34">
        <v>10.87</v>
      </c>
      <c r="J62" s="34">
        <v>12.01</v>
      </c>
      <c r="K62" s="34">
        <v>10.49</v>
      </c>
      <c r="L62" s="34">
        <v>4.18</v>
      </c>
      <c r="M62" s="34">
        <v>5.24</v>
      </c>
      <c r="N62" s="34">
        <v>5.32</v>
      </c>
      <c r="O62" s="34">
        <v>5.83</v>
      </c>
      <c r="P62" s="34">
        <v>5.36</v>
      </c>
      <c r="Q62" s="34">
        <v>4.62</v>
      </c>
      <c r="R62" s="34">
        <v>7.53</v>
      </c>
      <c r="S62" s="34">
        <v>20.04</v>
      </c>
      <c r="T62" s="34">
        <v>19.079999999999998</v>
      </c>
      <c r="U62" s="34">
        <v>21.12</v>
      </c>
      <c r="V62" s="34">
        <v>18.64</v>
      </c>
      <c r="W62" s="34">
        <v>16.579999999999998</v>
      </c>
      <c r="X62" s="204">
        <v>30.92</v>
      </c>
      <c r="Y62" s="206">
        <v>15.44</v>
      </c>
      <c r="Z62" s="206">
        <v>17.690000000000001</v>
      </c>
      <c r="AA62" s="74">
        <v>16.57</v>
      </c>
      <c r="AB62" s="74">
        <v>12.57</v>
      </c>
      <c r="AC62" s="74">
        <v>11.84</v>
      </c>
      <c r="AD62" s="74">
        <v>12.79</v>
      </c>
      <c r="AE62" s="74">
        <v>14.66</v>
      </c>
      <c r="AG62" s="295">
        <v>15.83</v>
      </c>
      <c r="AH62" s="296">
        <v>11.34</v>
      </c>
    </row>
    <row r="63" spans="1:34" s="33" customFormat="1" ht="12">
      <c r="B63" s="56" t="s">
        <v>50</v>
      </c>
      <c r="C63" s="51">
        <v>0.6</v>
      </c>
      <c r="D63" s="34">
        <v>0.61</v>
      </c>
      <c r="E63" s="34">
        <v>0.63</v>
      </c>
      <c r="F63" s="34">
        <v>0.52</v>
      </c>
      <c r="G63" s="34">
        <v>-0.09</v>
      </c>
      <c r="H63" s="34">
        <v>0.59</v>
      </c>
      <c r="I63" s="34">
        <v>0.04</v>
      </c>
      <c r="J63" s="34">
        <v>1.1399999999999999</v>
      </c>
      <c r="K63" s="34">
        <v>0.93</v>
      </c>
      <c r="L63" s="34">
        <v>0.97</v>
      </c>
      <c r="M63" s="34">
        <v>2.09</v>
      </c>
      <c r="N63" s="34">
        <v>1.29</v>
      </c>
      <c r="O63" s="34">
        <v>-1.06</v>
      </c>
      <c r="P63" s="34">
        <v>1.29</v>
      </c>
      <c r="Q63" s="34">
        <v>7.0000000000000007E-2</v>
      </c>
      <c r="R63" s="34">
        <v>1.1000000000000001</v>
      </c>
      <c r="S63" s="34">
        <v>1.24</v>
      </c>
      <c r="T63" s="34">
        <v>1.98</v>
      </c>
      <c r="U63" s="34">
        <v>1.61</v>
      </c>
      <c r="V63" s="34">
        <v>1.53</v>
      </c>
      <c r="W63" s="34">
        <v>1.91</v>
      </c>
      <c r="X63" s="204">
        <v>0.66</v>
      </c>
      <c r="Y63" s="206">
        <v>2.04</v>
      </c>
      <c r="Z63" s="206">
        <v>1.98</v>
      </c>
      <c r="AA63" s="74">
        <v>0.48</v>
      </c>
      <c r="AB63" s="74">
        <v>0.51</v>
      </c>
      <c r="AC63" s="74">
        <v>-0.42</v>
      </c>
      <c r="AD63" s="74">
        <v>0.47</v>
      </c>
      <c r="AE63" s="74">
        <v>1.62</v>
      </c>
      <c r="AG63" s="295">
        <v>1.76</v>
      </c>
      <c r="AH63" s="296">
        <v>-0.25</v>
      </c>
    </row>
    <row r="64" spans="1:34" s="33" customFormat="1" ht="12">
      <c r="B64" s="210" t="s">
        <v>51</v>
      </c>
      <c r="C64" s="211">
        <v>11.01</v>
      </c>
      <c r="D64" s="212">
        <v>2.37</v>
      </c>
      <c r="E64" s="212">
        <v>12.41</v>
      </c>
      <c r="F64" s="212">
        <v>4</v>
      </c>
      <c r="G64" s="212">
        <v>6.07</v>
      </c>
      <c r="H64" s="212">
        <v>3.57</v>
      </c>
      <c r="I64" s="212">
        <v>5.32</v>
      </c>
      <c r="J64" s="212">
        <v>12.04</v>
      </c>
      <c r="K64" s="212">
        <v>13.01</v>
      </c>
      <c r="L64" s="212">
        <v>9.75</v>
      </c>
      <c r="M64" s="212">
        <v>4.54</v>
      </c>
      <c r="N64" s="212">
        <v>10.83</v>
      </c>
      <c r="O64" s="212">
        <v>6.13</v>
      </c>
      <c r="P64" s="212">
        <v>13.49</v>
      </c>
      <c r="Q64" s="212">
        <v>14.56</v>
      </c>
      <c r="R64" s="212">
        <v>7.08</v>
      </c>
      <c r="S64" s="212">
        <v>7.99</v>
      </c>
      <c r="T64" s="212">
        <v>13.47</v>
      </c>
      <c r="U64" s="212">
        <v>11.23</v>
      </c>
      <c r="V64" s="212">
        <v>26.43</v>
      </c>
      <c r="W64" s="212">
        <v>14.47</v>
      </c>
      <c r="X64" s="213">
        <v>29.67</v>
      </c>
      <c r="Y64" s="206">
        <v>21.56</v>
      </c>
      <c r="Z64" s="206">
        <v>13.26</v>
      </c>
      <c r="AA64" s="74">
        <v>22.19</v>
      </c>
      <c r="AB64" s="74">
        <v>20.2</v>
      </c>
      <c r="AC64" s="74">
        <v>22</v>
      </c>
      <c r="AD64" s="74">
        <v>34.65</v>
      </c>
      <c r="AE64" s="180">
        <v>11.34</v>
      </c>
      <c r="AG64" s="295">
        <v>9.94</v>
      </c>
      <c r="AH64" s="296">
        <v>6.77</v>
      </c>
    </row>
    <row r="65" spans="1:34" s="33" customFormat="1" ht="12">
      <c r="B65" s="229" t="s">
        <v>52</v>
      </c>
      <c r="C65" s="230">
        <v>6.62</v>
      </c>
      <c r="D65" s="231">
        <v>-5.56</v>
      </c>
      <c r="E65" s="231">
        <v>6.09</v>
      </c>
      <c r="F65" s="231">
        <v>-3.25</v>
      </c>
      <c r="G65" s="231">
        <v>4.41</v>
      </c>
      <c r="H65" s="231">
        <v>-1.89</v>
      </c>
      <c r="I65" s="231">
        <v>3.85</v>
      </c>
      <c r="J65" s="231">
        <v>5.71</v>
      </c>
      <c r="K65" s="231">
        <v>12.03</v>
      </c>
      <c r="L65" s="231">
        <v>-0.86</v>
      </c>
      <c r="M65" s="231">
        <v>-5.55</v>
      </c>
      <c r="N65" s="231">
        <v>-2.06</v>
      </c>
      <c r="O65" s="231">
        <v>-9.02</v>
      </c>
      <c r="P65" s="231">
        <v>2.27</v>
      </c>
      <c r="Q65" s="231">
        <v>-1.68</v>
      </c>
      <c r="R65" s="231">
        <v>-6.41</v>
      </c>
      <c r="S65" s="231">
        <v>-3.2</v>
      </c>
      <c r="T65" s="231">
        <v>5.64</v>
      </c>
      <c r="U65" s="231">
        <v>4</v>
      </c>
      <c r="V65" s="232">
        <v>13.07</v>
      </c>
      <c r="W65" s="236">
        <v>-0.56000000000000005</v>
      </c>
      <c r="X65" s="207">
        <v>23.75</v>
      </c>
      <c r="Y65" s="206">
        <v>2.2599999999999998</v>
      </c>
      <c r="Z65" s="206">
        <v>-8.0500000000000007</v>
      </c>
      <c r="AA65" s="74">
        <v>-4.1500000000000004</v>
      </c>
      <c r="AB65" s="74">
        <v>-6.27</v>
      </c>
      <c r="AC65" s="74">
        <v>-2.82</v>
      </c>
      <c r="AD65" s="74">
        <v>9.7100000000000009</v>
      </c>
      <c r="AE65" s="180">
        <v>-14.28</v>
      </c>
      <c r="AG65" s="295">
        <v>-10.6</v>
      </c>
      <c r="AH65" s="296">
        <v>-28.37</v>
      </c>
    </row>
    <row r="66" spans="1:34" s="32" customFormat="1" ht="12">
      <c r="B66" s="5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Z66" s="182"/>
      <c r="AA66" s="124"/>
      <c r="AB66" s="18"/>
      <c r="AD66" s="18"/>
      <c r="AE66" s="18"/>
      <c r="AG66" s="291"/>
      <c r="AH66" s="292"/>
    </row>
    <row r="67" spans="1:34" s="32" customFormat="1" ht="12">
      <c r="B67" s="62" t="s">
        <v>53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G67" s="358"/>
      <c r="AH67" s="359"/>
    </row>
    <row r="68" spans="1:34" s="33" customFormat="1" ht="12">
      <c r="B68" s="55" t="s">
        <v>54</v>
      </c>
      <c r="C68" s="46">
        <v>190.66</v>
      </c>
      <c r="D68" s="46">
        <v>185.85</v>
      </c>
      <c r="E68" s="46">
        <v>180.04</v>
      </c>
      <c r="F68" s="46">
        <v>175.28</v>
      </c>
      <c r="G68" s="46">
        <v>187.73</v>
      </c>
      <c r="H68" s="46">
        <v>181.32</v>
      </c>
      <c r="I68" s="46">
        <v>182.66</v>
      </c>
      <c r="J68" s="46">
        <v>203.18</v>
      </c>
      <c r="K68" s="46">
        <v>197.37</v>
      </c>
      <c r="L68" s="46">
        <v>193.07</v>
      </c>
      <c r="M68" s="46">
        <v>205.56</v>
      </c>
      <c r="N68" s="46">
        <v>217.96</v>
      </c>
      <c r="O68" s="46">
        <v>221.5</v>
      </c>
      <c r="P68" s="46">
        <v>209.34</v>
      </c>
      <c r="Q68" s="46">
        <v>225.98</v>
      </c>
      <c r="R68" s="46">
        <v>249.6</v>
      </c>
      <c r="S68" s="46">
        <v>300.66000000000003</v>
      </c>
      <c r="T68" s="46">
        <v>343.08</v>
      </c>
      <c r="U68" s="46">
        <v>399.46</v>
      </c>
      <c r="V68" s="46">
        <v>389.74</v>
      </c>
      <c r="W68" s="46">
        <v>394.49</v>
      </c>
      <c r="X68" s="47">
        <v>419.35</v>
      </c>
      <c r="Y68" s="47">
        <v>495.05</v>
      </c>
      <c r="Z68" s="47">
        <v>470.88</v>
      </c>
      <c r="AA68" s="125">
        <v>486.71</v>
      </c>
      <c r="AB68" s="234">
        <v>469.72</v>
      </c>
      <c r="AC68" s="125">
        <v>418.82</v>
      </c>
      <c r="AD68" s="125">
        <v>443.53</v>
      </c>
      <c r="AE68" s="74">
        <v>425.67</v>
      </c>
      <c r="AG68" s="295">
        <v>444.63</v>
      </c>
      <c r="AH68" s="296">
        <v>471</v>
      </c>
    </row>
    <row r="69" spans="1:34" s="33" customFormat="1" ht="12">
      <c r="B69" s="235" t="s">
        <v>55</v>
      </c>
      <c r="C69" s="236">
        <v>187.35</v>
      </c>
      <c r="D69" s="236">
        <v>182.27</v>
      </c>
      <c r="E69" s="236">
        <v>177.54</v>
      </c>
      <c r="F69" s="236">
        <v>173.59</v>
      </c>
      <c r="G69" s="236">
        <v>185.2</v>
      </c>
      <c r="H69" s="236">
        <v>178.37</v>
      </c>
      <c r="I69" s="236">
        <v>180.73</v>
      </c>
      <c r="J69" s="236">
        <v>201.78</v>
      </c>
      <c r="K69" s="236">
        <v>195.87</v>
      </c>
      <c r="L69" s="236">
        <v>191.46</v>
      </c>
      <c r="M69" s="236">
        <v>204.17</v>
      </c>
      <c r="N69" s="236">
        <v>216.59</v>
      </c>
      <c r="O69" s="236">
        <v>220.51</v>
      </c>
      <c r="P69" s="236">
        <v>208.07</v>
      </c>
      <c r="Q69" s="236">
        <v>224.96</v>
      </c>
      <c r="R69" s="236">
        <v>248.07</v>
      </c>
      <c r="S69" s="236">
        <v>299.32</v>
      </c>
      <c r="T69" s="236">
        <v>341.27</v>
      </c>
      <c r="U69" s="236">
        <v>397.32</v>
      </c>
      <c r="V69" s="236">
        <v>388.09</v>
      </c>
      <c r="W69" s="236">
        <v>392.47</v>
      </c>
      <c r="X69" s="206">
        <v>418.2</v>
      </c>
      <c r="Y69" s="206">
        <v>493.86</v>
      </c>
      <c r="Z69" s="206">
        <v>469.64</v>
      </c>
      <c r="AA69" s="74">
        <v>484.77</v>
      </c>
      <c r="AB69" s="180">
        <v>468.34</v>
      </c>
      <c r="AC69" s="74">
        <v>417.09</v>
      </c>
      <c r="AD69" s="74">
        <v>442.09</v>
      </c>
      <c r="AE69" s="74">
        <v>424.9</v>
      </c>
      <c r="AG69" s="295">
        <v>444.14</v>
      </c>
      <c r="AH69" s="296">
        <v>467.25</v>
      </c>
    </row>
    <row r="70" spans="1:34" s="33" customFormat="1" ht="12">
      <c r="A70" s="33" t="s">
        <v>21</v>
      </c>
      <c r="B70" s="56" t="s">
        <v>219</v>
      </c>
      <c r="C70" s="236">
        <v>8.94</v>
      </c>
      <c r="D70" s="236">
        <v>15.76</v>
      </c>
      <c r="E70" s="236">
        <v>16.600000000000001</v>
      </c>
      <c r="F70" s="236">
        <v>13.4</v>
      </c>
      <c r="G70" s="236">
        <v>9.36</v>
      </c>
      <c r="H70" s="236">
        <v>10.58</v>
      </c>
      <c r="I70" s="236">
        <v>11.88</v>
      </c>
      <c r="J70" s="236">
        <v>15.25</v>
      </c>
      <c r="K70" s="236">
        <v>16.440000000000001</v>
      </c>
      <c r="L70" s="236">
        <v>13.81</v>
      </c>
      <c r="M70" s="236">
        <v>15.11</v>
      </c>
      <c r="N70" s="236">
        <v>14.68</v>
      </c>
      <c r="O70" s="236">
        <v>14.94</v>
      </c>
      <c r="P70" s="236">
        <v>15.06</v>
      </c>
      <c r="Q70" s="236">
        <v>15.26</v>
      </c>
      <c r="R70" s="236">
        <v>11.86</v>
      </c>
      <c r="S70" s="236">
        <v>22.82</v>
      </c>
      <c r="T70" s="236">
        <v>30.41</v>
      </c>
      <c r="U70" s="236">
        <v>28.2</v>
      </c>
      <c r="V70" s="236">
        <v>24.12</v>
      </c>
      <c r="W70" s="236">
        <v>31.2</v>
      </c>
      <c r="X70" s="206">
        <v>33.340000000000003</v>
      </c>
      <c r="Y70" s="206">
        <v>40.92</v>
      </c>
      <c r="Z70" s="206">
        <v>30.49</v>
      </c>
      <c r="AA70" s="74">
        <v>31.65</v>
      </c>
      <c r="AB70" s="74">
        <v>26.71</v>
      </c>
      <c r="AC70" s="74">
        <v>16.53</v>
      </c>
      <c r="AD70" s="74">
        <v>23.15</v>
      </c>
      <c r="AE70" s="74">
        <v>28.94</v>
      </c>
      <c r="AG70" s="295">
        <v>26.56</v>
      </c>
      <c r="AH70" s="296">
        <v>22.19</v>
      </c>
    </row>
    <row r="71" spans="1:34" s="33" customFormat="1" ht="12">
      <c r="B71" s="56" t="s">
        <v>56</v>
      </c>
      <c r="C71" s="236">
        <v>-0.15</v>
      </c>
      <c r="D71" s="236">
        <v>0.54</v>
      </c>
      <c r="E71" s="236">
        <v>0.04</v>
      </c>
      <c r="F71" s="236">
        <v>0.24</v>
      </c>
      <c r="G71" s="236">
        <v>0.11</v>
      </c>
      <c r="H71" s="236">
        <v>0.21</v>
      </c>
      <c r="I71" s="236">
        <v>0.32</v>
      </c>
      <c r="J71" s="236">
        <v>0.12</v>
      </c>
      <c r="K71" s="236">
        <v>0.54</v>
      </c>
      <c r="L71" s="236">
        <v>0.09</v>
      </c>
      <c r="M71" s="236">
        <v>0.25</v>
      </c>
      <c r="N71" s="236">
        <v>0.17</v>
      </c>
      <c r="O71" s="236">
        <v>0.57999999999999996</v>
      </c>
      <c r="P71" s="236">
        <v>0.51</v>
      </c>
      <c r="Q71" s="236">
        <v>0.97</v>
      </c>
      <c r="R71" s="236">
        <v>0.61</v>
      </c>
      <c r="S71" s="236">
        <v>0.4</v>
      </c>
      <c r="T71" s="236">
        <v>0.57999999999999996</v>
      </c>
      <c r="U71" s="236">
        <v>1.05</v>
      </c>
      <c r="V71" s="236">
        <v>0.75</v>
      </c>
      <c r="W71" s="236">
        <v>1.43</v>
      </c>
      <c r="X71" s="206">
        <v>0.87</v>
      </c>
      <c r="Y71" s="206">
        <v>1.46</v>
      </c>
      <c r="Z71" s="206">
        <v>0.28000000000000003</v>
      </c>
      <c r="AA71" s="74">
        <v>0.75</v>
      </c>
      <c r="AB71" s="74">
        <v>0.51</v>
      </c>
      <c r="AC71" s="74">
        <v>0.56000000000000005</v>
      </c>
      <c r="AD71" s="74">
        <v>0.54</v>
      </c>
      <c r="AE71" s="74">
        <v>0.55000000000000004</v>
      </c>
      <c r="AG71" s="295">
        <v>0.45</v>
      </c>
      <c r="AH71" s="296">
        <v>0.63</v>
      </c>
    </row>
    <row r="72" spans="1:34" s="33" customFormat="1" ht="12">
      <c r="B72" s="56" t="s">
        <v>57</v>
      </c>
      <c r="C72" s="236">
        <v>137.88</v>
      </c>
      <c r="D72" s="236">
        <v>138.80000000000001</v>
      </c>
      <c r="E72" s="236">
        <v>117.13</v>
      </c>
      <c r="F72" s="236">
        <v>122.56</v>
      </c>
      <c r="G72" s="236">
        <v>129.13</v>
      </c>
      <c r="H72" s="236">
        <v>124.91</v>
      </c>
      <c r="I72" s="236">
        <v>122.85</v>
      </c>
      <c r="J72" s="236">
        <v>124.88</v>
      </c>
      <c r="K72" s="236">
        <v>124.34</v>
      </c>
      <c r="L72" s="236">
        <v>130.72999999999999</v>
      </c>
      <c r="M72" s="236">
        <v>127.89</v>
      </c>
      <c r="N72" s="236">
        <v>123.28</v>
      </c>
      <c r="O72" s="236">
        <v>135.37</v>
      </c>
      <c r="P72" s="236">
        <v>137.77000000000001</v>
      </c>
      <c r="Q72" s="236">
        <v>153.65</v>
      </c>
      <c r="R72" s="236">
        <v>165.28</v>
      </c>
      <c r="S72" s="236">
        <v>154.96</v>
      </c>
      <c r="T72" s="236">
        <v>159.43</v>
      </c>
      <c r="U72" s="236">
        <v>233.47</v>
      </c>
      <c r="V72" s="236">
        <v>237.77</v>
      </c>
      <c r="W72" s="236">
        <v>229.28</v>
      </c>
      <c r="X72" s="206">
        <v>261.77</v>
      </c>
      <c r="Y72" s="206">
        <v>302.98</v>
      </c>
      <c r="Z72" s="206">
        <v>298.55</v>
      </c>
      <c r="AA72" s="74">
        <v>320.24</v>
      </c>
      <c r="AB72" s="74">
        <v>336.46</v>
      </c>
      <c r="AC72" s="74">
        <v>310.83</v>
      </c>
      <c r="AD72" s="74">
        <v>315.58999999999997</v>
      </c>
      <c r="AE72" s="74">
        <v>309.95999999999998</v>
      </c>
      <c r="AG72" s="295">
        <v>365.54</v>
      </c>
      <c r="AH72" s="296">
        <v>350.23</v>
      </c>
    </row>
    <row r="73" spans="1:34" s="33" customFormat="1" ht="12">
      <c r="B73" s="56" t="s">
        <v>186</v>
      </c>
      <c r="C73" s="236">
        <v>116.58</v>
      </c>
      <c r="D73" s="236">
        <v>123.33</v>
      </c>
      <c r="E73" s="236">
        <v>100.61</v>
      </c>
      <c r="F73" s="236">
        <v>102.31</v>
      </c>
      <c r="G73" s="236">
        <v>105.12</v>
      </c>
      <c r="H73" s="236">
        <v>107.08</v>
      </c>
      <c r="I73" s="236">
        <v>109.94</v>
      </c>
      <c r="J73" s="236">
        <v>109.39</v>
      </c>
      <c r="K73" s="236">
        <v>103.35</v>
      </c>
      <c r="L73" s="236">
        <v>109.94</v>
      </c>
      <c r="M73" s="236">
        <v>108.43</v>
      </c>
      <c r="N73" s="236">
        <v>110.44</v>
      </c>
      <c r="O73" s="236">
        <v>118.87</v>
      </c>
      <c r="P73" s="236">
        <v>119.42</v>
      </c>
      <c r="Q73" s="236">
        <v>133.16</v>
      </c>
      <c r="R73" s="236">
        <v>140.71</v>
      </c>
      <c r="S73" s="236">
        <v>122.8</v>
      </c>
      <c r="T73" s="236">
        <v>129.08000000000001</v>
      </c>
      <c r="U73" s="236">
        <v>205.15</v>
      </c>
      <c r="V73" s="236">
        <v>210.53</v>
      </c>
      <c r="W73" s="236">
        <v>201.53</v>
      </c>
      <c r="X73" s="206">
        <v>230.28</v>
      </c>
      <c r="Y73" s="206">
        <v>279.97000000000003</v>
      </c>
      <c r="Z73" s="206">
        <v>280.33</v>
      </c>
      <c r="AA73" s="74">
        <v>294.14999999999998</v>
      </c>
      <c r="AB73" s="74">
        <v>315.85000000000002</v>
      </c>
      <c r="AC73" s="74">
        <v>290.47000000000003</v>
      </c>
      <c r="AD73" s="74">
        <v>296.62</v>
      </c>
      <c r="AE73" s="74">
        <v>294.23</v>
      </c>
      <c r="AG73" s="295">
        <v>354.97</v>
      </c>
      <c r="AH73" s="296">
        <v>338.99</v>
      </c>
    </row>
    <row r="74" spans="1:34" s="33" customFormat="1" ht="12">
      <c r="B74" s="56" t="s">
        <v>187</v>
      </c>
      <c r="C74" s="236">
        <v>39.22</v>
      </c>
      <c r="D74" s="236">
        <v>41.85</v>
      </c>
      <c r="E74" s="236">
        <v>51.35</v>
      </c>
      <c r="F74" s="236">
        <v>39.159999999999997</v>
      </c>
      <c r="G74" s="236">
        <v>40.26</v>
      </c>
      <c r="H74" s="236">
        <v>42.67</v>
      </c>
      <c r="I74" s="236">
        <v>36.729999999999997</v>
      </c>
      <c r="J74" s="236">
        <v>28.31</v>
      </c>
      <c r="K74" s="236">
        <v>36.67</v>
      </c>
      <c r="L74" s="236">
        <v>36.18</v>
      </c>
      <c r="M74" s="236">
        <v>40.82</v>
      </c>
      <c r="N74" s="236">
        <v>42.02</v>
      </c>
      <c r="O74" s="236">
        <v>54.6</v>
      </c>
      <c r="P74" s="236">
        <v>40.97</v>
      </c>
      <c r="Q74" s="236">
        <v>46.13</v>
      </c>
      <c r="R74" s="236">
        <v>42.96</v>
      </c>
      <c r="S74" s="236">
        <v>42.65</v>
      </c>
      <c r="T74" s="236">
        <v>53.53</v>
      </c>
      <c r="U74" s="236">
        <v>86.87</v>
      </c>
      <c r="V74" s="236">
        <v>105.48</v>
      </c>
      <c r="W74" s="236">
        <v>109.66</v>
      </c>
      <c r="X74" s="206">
        <v>103.12</v>
      </c>
      <c r="Y74" s="206">
        <v>122.4</v>
      </c>
      <c r="Z74" s="206">
        <v>136.74</v>
      </c>
      <c r="AA74" s="74">
        <v>118.25</v>
      </c>
      <c r="AB74" s="74">
        <v>151.58000000000001</v>
      </c>
      <c r="AC74" s="74">
        <v>131.32</v>
      </c>
      <c r="AD74" s="74">
        <v>131.22999999999999</v>
      </c>
      <c r="AE74" s="74">
        <v>133.19999999999999</v>
      </c>
      <c r="AG74" s="295">
        <v>175.71</v>
      </c>
      <c r="AH74" s="296">
        <v>183.53</v>
      </c>
    </row>
    <row r="75" spans="1:34" s="33" customFormat="1" ht="12">
      <c r="B75" s="56" t="s">
        <v>188</v>
      </c>
      <c r="C75" s="236">
        <v>81.06</v>
      </c>
      <c r="D75" s="236">
        <v>84.8</v>
      </c>
      <c r="E75" s="236">
        <v>53.88</v>
      </c>
      <c r="F75" s="236">
        <v>67.180000000000007</v>
      </c>
      <c r="G75" s="236">
        <v>68.44</v>
      </c>
      <c r="H75" s="236">
        <v>67.959999999999994</v>
      </c>
      <c r="I75" s="236">
        <v>75.400000000000006</v>
      </c>
      <c r="J75" s="236">
        <v>81.150000000000006</v>
      </c>
      <c r="K75" s="236">
        <v>71.44</v>
      </c>
      <c r="L75" s="236">
        <v>77.92</v>
      </c>
      <c r="M75" s="236">
        <v>73</v>
      </c>
      <c r="N75" s="236">
        <v>76.78</v>
      </c>
      <c r="O75" s="236">
        <v>68.959999999999994</v>
      </c>
      <c r="P75" s="236">
        <v>81.510000000000005</v>
      </c>
      <c r="Q75" s="236">
        <v>88.53</v>
      </c>
      <c r="R75" s="236">
        <v>100.59</v>
      </c>
      <c r="S75" s="236">
        <v>91.39</v>
      </c>
      <c r="T75" s="236">
        <v>89.29</v>
      </c>
      <c r="U75" s="236">
        <v>129.05000000000001</v>
      </c>
      <c r="V75" s="236">
        <v>115.56</v>
      </c>
      <c r="W75" s="236">
        <v>104.93</v>
      </c>
      <c r="X75" s="206">
        <v>134.99</v>
      </c>
      <c r="Y75" s="206">
        <v>170.23</v>
      </c>
      <c r="Z75" s="206">
        <v>154.97999999999999</v>
      </c>
      <c r="AA75" s="74">
        <v>186.99</v>
      </c>
      <c r="AB75" s="74">
        <v>172.78</v>
      </c>
      <c r="AC75" s="74">
        <v>166.68</v>
      </c>
      <c r="AD75" s="74">
        <v>171.68</v>
      </c>
      <c r="AE75" s="74">
        <v>167.2</v>
      </c>
      <c r="AG75" s="295">
        <v>180.92</v>
      </c>
      <c r="AH75" s="296">
        <v>155.18</v>
      </c>
    </row>
    <row r="76" spans="1:34" s="33" customFormat="1" ht="12">
      <c r="B76" s="56" t="s">
        <v>214</v>
      </c>
      <c r="C76" s="236">
        <v>33.39</v>
      </c>
      <c r="D76" s="236">
        <v>20.79</v>
      </c>
      <c r="E76" s="236">
        <v>35.22</v>
      </c>
      <c r="F76" s="236">
        <v>23.19</v>
      </c>
      <c r="G76" s="236">
        <v>30.61</v>
      </c>
      <c r="H76" s="236">
        <v>26.53</v>
      </c>
      <c r="I76" s="236">
        <v>25.83</v>
      </c>
      <c r="J76" s="236">
        <v>36.86</v>
      </c>
      <c r="K76" s="236">
        <v>29.1</v>
      </c>
      <c r="L76" s="236">
        <v>27.6</v>
      </c>
      <c r="M76" s="236">
        <v>38.770000000000003</v>
      </c>
      <c r="N76" s="236">
        <v>56.89</v>
      </c>
      <c r="O76" s="236">
        <v>42.8</v>
      </c>
      <c r="P76" s="236">
        <v>34.17</v>
      </c>
      <c r="Q76" s="236">
        <v>33.72</v>
      </c>
      <c r="R76" s="236">
        <v>49.14</v>
      </c>
      <c r="S76" s="236">
        <v>87.27</v>
      </c>
      <c r="T76" s="236">
        <v>121.26</v>
      </c>
      <c r="U76" s="236">
        <v>108.02</v>
      </c>
      <c r="V76" s="236">
        <v>93.22</v>
      </c>
      <c r="W76" s="236">
        <v>101.31</v>
      </c>
      <c r="X76" s="206">
        <v>92.55</v>
      </c>
      <c r="Y76" s="206">
        <v>113.71</v>
      </c>
      <c r="Z76" s="206">
        <v>106.8</v>
      </c>
      <c r="AA76" s="74">
        <v>102.09</v>
      </c>
      <c r="AB76" s="74">
        <v>72.64</v>
      </c>
      <c r="AC76" s="74">
        <v>60.21</v>
      </c>
      <c r="AD76" s="74">
        <v>65.14</v>
      </c>
      <c r="AE76" s="74">
        <v>57.64</v>
      </c>
      <c r="AG76" s="295">
        <v>25.45</v>
      </c>
      <c r="AH76" s="296">
        <v>71.08</v>
      </c>
    </row>
    <row r="77" spans="1:34" s="33" customFormat="1" ht="12">
      <c r="B77" s="56" t="s">
        <v>189</v>
      </c>
      <c r="C77" s="236">
        <v>20.62</v>
      </c>
      <c r="D77" s="236">
        <v>16.05</v>
      </c>
      <c r="E77" s="236">
        <v>28.15</v>
      </c>
      <c r="F77" s="236">
        <v>19.8</v>
      </c>
      <c r="G77" s="236">
        <v>23.24</v>
      </c>
      <c r="H77" s="236">
        <v>20.05</v>
      </c>
      <c r="I77" s="236">
        <v>15.5</v>
      </c>
      <c r="J77" s="236">
        <v>30.11</v>
      </c>
      <c r="K77" s="236">
        <v>22.03</v>
      </c>
      <c r="L77" s="236">
        <v>21.25</v>
      </c>
      <c r="M77" s="236">
        <v>30.56</v>
      </c>
      <c r="N77" s="236">
        <v>44</v>
      </c>
      <c r="O77" s="236">
        <v>28.4</v>
      </c>
      <c r="P77" s="236">
        <v>21.66</v>
      </c>
      <c r="Q77" s="236">
        <v>22.88</v>
      </c>
      <c r="R77" s="236">
        <v>35.04</v>
      </c>
      <c r="S77" s="236">
        <v>66.23</v>
      </c>
      <c r="T77" s="236">
        <v>91.79</v>
      </c>
      <c r="U77" s="236">
        <v>80.12</v>
      </c>
      <c r="V77" s="236">
        <v>70.08</v>
      </c>
      <c r="W77" s="236">
        <v>71.67</v>
      </c>
      <c r="X77" s="206">
        <v>65.28</v>
      </c>
      <c r="Y77" s="206">
        <v>87.24</v>
      </c>
      <c r="Z77" s="206">
        <v>74.14</v>
      </c>
      <c r="AA77" s="74">
        <v>68.27</v>
      </c>
      <c r="AB77" s="74">
        <v>51.19</v>
      </c>
      <c r="AC77" s="74">
        <v>41.87</v>
      </c>
      <c r="AD77" s="180">
        <v>45.51</v>
      </c>
      <c r="AE77" s="74">
        <v>41.42</v>
      </c>
      <c r="AG77" s="295">
        <v>15.71</v>
      </c>
      <c r="AH77" s="296">
        <v>61.98</v>
      </c>
    </row>
    <row r="78" spans="1:34" s="33" customFormat="1" ht="12">
      <c r="B78" s="56" t="s">
        <v>58</v>
      </c>
      <c r="C78" s="236">
        <v>216.39</v>
      </c>
      <c r="D78" s="236">
        <v>194.75</v>
      </c>
      <c r="E78" s="236">
        <v>202.78</v>
      </c>
      <c r="F78" s="236">
        <v>190.6</v>
      </c>
      <c r="G78" s="236">
        <v>192.87</v>
      </c>
      <c r="H78" s="236">
        <v>192.72</v>
      </c>
      <c r="I78" s="236">
        <v>193.4</v>
      </c>
      <c r="J78" s="236">
        <v>209.85</v>
      </c>
      <c r="K78" s="236">
        <v>207.64</v>
      </c>
      <c r="L78" s="236">
        <v>209.12</v>
      </c>
      <c r="M78" s="236">
        <v>218.93</v>
      </c>
      <c r="N78" s="236">
        <v>242.69</v>
      </c>
      <c r="O78" s="236">
        <v>231.38</v>
      </c>
      <c r="P78" s="236">
        <v>226.19</v>
      </c>
      <c r="Q78" s="236">
        <v>244.22</v>
      </c>
      <c r="R78" s="236">
        <v>274.83</v>
      </c>
      <c r="S78" s="236">
        <v>317.55</v>
      </c>
      <c r="T78" s="236">
        <v>363.87</v>
      </c>
      <c r="U78" s="236">
        <v>423.34</v>
      </c>
      <c r="V78" s="236">
        <v>409.77</v>
      </c>
      <c r="W78" s="236">
        <v>431.45</v>
      </c>
      <c r="X78" s="206">
        <v>452.93</v>
      </c>
      <c r="Y78" s="206">
        <v>523.38</v>
      </c>
      <c r="Z78" s="206">
        <v>517.39</v>
      </c>
      <c r="AA78" s="74">
        <v>520.78</v>
      </c>
      <c r="AB78" s="74">
        <v>532.51</v>
      </c>
      <c r="AC78" s="74">
        <v>475.07</v>
      </c>
      <c r="AD78" s="180">
        <v>486.53</v>
      </c>
      <c r="AE78" s="74">
        <v>487.74</v>
      </c>
      <c r="AG78" s="295">
        <v>520.08000000000004</v>
      </c>
      <c r="AH78" s="296">
        <v>542.29999999999995</v>
      </c>
    </row>
    <row r="79" spans="1:34" s="33" customFormat="1" ht="12">
      <c r="B79" s="56" t="s">
        <v>59</v>
      </c>
      <c r="C79" s="236">
        <v>10.72</v>
      </c>
      <c r="D79" s="236">
        <v>13.99</v>
      </c>
      <c r="E79" s="236">
        <v>16.54</v>
      </c>
      <c r="F79" s="236">
        <v>13.86</v>
      </c>
      <c r="G79" s="236">
        <v>10.45</v>
      </c>
      <c r="H79" s="236">
        <v>12.58</v>
      </c>
      <c r="I79" s="236">
        <v>11.17</v>
      </c>
      <c r="J79" s="236">
        <v>16.079999999999998</v>
      </c>
      <c r="K79" s="236">
        <v>15.31</v>
      </c>
      <c r="L79" s="236">
        <v>14.25</v>
      </c>
      <c r="M79" s="236">
        <v>14.85</v>
      </c>
      <c r="N79" s="236">
        <v>15.1</v>
      </c>
      <c r="O79" s="236">
        <v>14.71</v>
      </c>
      <c r="P79" s="236">
        <v>15.86</v>
      </c>
      <c r="Q79" s="236">
        <v>13.23</v>
      </c>
      <c r="R79" s="236">
        <v>13.45</v>
      </c>
      <c r="S79" s="236">
        <v>23.66</v>
      </c>
      <c r="T79" s="236">
        <v>26.96</v>
      </c>
      <c r="U79" s="236">
        <v>29.13</v>
      </c>
      <c r="V79" s="236">
        <v>23.24</v>
      </c>
      <c r="W79" s="236">
        <v>33.479999999999997</v>
      </c>
      <c r="X79" s="206">
        <v>33.32</v>
      </c>
      <c r="Y79" s="206">
        <v>39.74</v>
      </c>
      <c r="Z79" s="206">
        <v>30.09</v>
      </c>
      <c r="AA79" s="74">
        <v>29.74</v>
      </c>
      <c r="AB79" s="74">
        <v>27.04</v>
      </c>
      <c r="AC79" s="74">
        <v>17.8</v>
      </c>
      <c r="AD79" s="74">
        <v>22.32</v>
      </c>
      <c r="AE79" s="74">
        <v>28.78</v>
      </c>
      <c r="AG79" s="295">
        <v>26.05</v>
      </c>
      <c r="AH79" s="296">
        <v>21.61</v>
      </c>
    </row>
    <row r="80" spans="1:34" s="33" customFormat="1" ht="12">
      <c r="B80" s="56" t="s">
        <v>60</v>
      </c>
      <c r="C80" s="236">
        <v>0.06</v>
      </c>
      <c r="D80" s="236">
        <v>0.17</v>
      </c>
      <c r="E80" s="236">
        <v>0.06</v>
      </c>
      <c r="F80" s="236">
        <v>0.28000000000000003</v>
      </c>
      <c r="G80" s="236">
        <v>0.13</v>
      </c>
      <c r="H80" s="236">
        <v>0.12</v>
      </c>
      <c r="I80" s="236">
        <v>0.24</v>
      </c>
      <c r="J80" s="236">
        <v>0.31</v>
      </c>
      <c r="K80" s="236">
        <v>0.32</v>
      </c>
      <c r="L80" s="236">
        <v>0.21</v>
      </c>
      <c r="M80" s="236">
        <v>0.26</v>
      </c>
      <c r="N80" s="236">
        <v>0.2</v>
      </c>
      <c r="O80" s="236">
        <v>0.48</v>
      </c>
      <c r="P80" s="236">
        <v>0.55000000000000004</v>
      </c>
      <c r="Q80" s="236">
        <v>0.56000000000000005</v>
      </c>
      <c r="R80" s="236">
        <v>0.62</v>
      </c>
      <c r="S80" s="236">
        <v>0.86</v>
      </c>
      <c r="T80" s="236">
        <v>0.47</v>
      </c>
      <c r="U80" s="236">
        <v>0.86</v>
      </c>
      <c r="V80" s="236">
        <v>0.54</v>
      </c>
      <c r="W80" s="236">
        <v>1.26</v>
      </c>
      <c r="X80" s="206">
        <v>0.88</v>
      </c>
      <c r="Y80" s="206">
        <v>0.86</v>
      </c>
      <c r="Z80" s="206">
        <v>0.83</v>
      </c>
      <c r="AA80" s="74">
        <v>0.62</v>
      </c>
      <c r="AB80" s="74">
        <v>0.61</v>
      </c>
      <c r="AC80" s="74">
        <v>0.44</v>
      </c>
      <c r="AD80" s="74">
        <v>0.64</v>
      </c>
      <c r="AE80" s="74">
        <v>0.5</v>
      </c>
      <c r="AG80" s="295">
        <v>0.42</v>
      </c>
      <c r="AH80" s="296">
        <v>0.57999999999999996</v>
      </c>
    </row>
    <row r="81" spans="1:34" s="33" customFormat="1" ht="12">
      <c r="B81" s="56" t="s">
        <v>61</v>
      </c>
      <c r="C81" s="236">
        <v>172.39</v>
      </c>
      <c r="D81" s="236">
        <v>159.72</v>
      </c>
      <c r="E81" s="236">
        <v>150.9</v>
      </c>
      <c r="F81" s="236">
        <v>153.24</v>
      </c>
      <c r="G81" s="236">
        <v>151.72999999999999</v>
      </c>
      <c r="H81" s="236">
        <v>153.53</v>
      </c>
      <c r="I81" s="236">
        <v>156.13999999999999</v>
      </c>
      <c r="J81" s="236">
        <v>156.58000000000001</v>
      </c>
      <c r="K81" s="236">
        <v>162.96</v>
      </c>
      <c r="L81" s="236">
        <v>166.98</v>
      </c>
      <c r="M81" s="236">
        <v>164.94</v>
      </c>
      <c r="N81" s="236">
        <v>170.51</v>
      </c>
      <c r="O81" s="236">
        <v>173.53</v>
      </c>
      <c r="P81" s="236">
        <v>175.53</v>
      </c>
      <c r="Q81" s="236">
        <v>196.56</v>
      </c>
      <c r="R81" s="236">
        <v>211.64</v>
      </c>
      <c r="S81" s="236">
        <v>205.92</v>
      </c>
      <c r="T81" s="236">
        <v>214.93</v>
      </c>
      <c r="U81" s="236">
        <v>285.24</v>
      </c>
      <c r="V81" s="236">
        <v>292.66000000000003</v>
      </c>
      <c r="W81" s="236">
        <v>295.42</v>
      </c>
      <c r="X81" s="206">
        <v>326.19</v>
      </c>
      <c r="Y81" s="206">
        <v>369.03</v>
      </c>
      <c r="Z81" s="206">
        <v>379.85</v>
      </c>
      <c r="AA81" s="74">
        <v>388.21</v>
      </c>
      <c r="AB81" s="74">
        <v>432.2</v>
      </c>
      <c r="AC81" s="74">
        <v>396.85</v>
      </c>
      <c r="AD81" s="74">
        <v>398.25</v>
      </c>
      <c r="AE81" s="74">
        <v>401.32</v>
      </c>
      <c r="AG81" s="295">
        <v>468.41</v>
      </c>
      <c r="AH81" s="296">
        <v>449.25</v>
      </c>
    </row>
    <row r="82" spans="1:34" s="33" customFormat="1" ht="12">
      <c r="B82" s="56" t="s">
        <v>62</v>
      </c>
      <c r="C82" s="236">
        <v>33.22</v>
      </c>
      <c r="D82" s="236">
        <v>20.88</v>
      </c>
      <c r="E82" s="236">
        <v>35.270000000000003</v>
      </c>
      <c r="F82" s="236">
        <v>23.21</v>
      </c>
      <c r="G82" s="236">
        <v>30.56</v>
      </c>
      <c r="H82" s="236">
        <v>26.5</v>
      </c>
      <c r="I82" s="236">
        <v>25.84</v>
      </c>
      <c r="J82" s="236">
        <v>36.869999999999997</v>
      </c>
      <c r="K82" s="236">
        <v>29.05</v>
      </c>
      <c r="L82" s="236">
        <v>27.69</v>
      </c>
      <c r="M82" s="236">
        <v>38.89</v>
      </c>
      <c r="N82" s="236">
        <v>56.89</v>
      </c>
      <c r="O82" s="236">
        <v>42.67</v>
      </c>
      <c r="P82" s="236">
        <v>34.25</v>
      </c>
      <c r="Q82" s="236">
        <v>33.869999999999997</v>
      </c>
      <c r="R82" s="236">
        <v>49.12</v>
      </c>
      <c r="S82" s="236">
        <v>87.11</v>
      </c>
      <c r="T82" s="236">
        <v>121.51</v>
      </c>
      <c r="U82" s="236">
        <v>108.1</v>
      </c>
      <c r="V82" s="236">
        <v>93.32</v>
      </c>
      <c r="W82" s="236">
        <v>101.3</v>
      </c>
      <c r="X82" s="206">
        <v>92.53</v>
      </c>
      <c r="Y82" s="206">
        <v>113.74</v>
      </c>
      <c r="Z82" s="206">
        <v>106.62</v>
      </c>
      <c r="AA82" s="74">
        <v>102.21</v>
      </c>
      <c r="AB82" s="74">
        <v>72.66</v>
      </c>
      <c r="AC82" s="74">
        <v>59.98</v>
      </c>
      <c r="AD82" s="74">
        <v>65.319999999999993</v>
      </c>
      <c r="AE82" s="74">
        <v>57.14</v>
      </c>
      <c r="AG82" s="295">
        <v>25.2</v>
      </c>
      <c r="AH82" s="296">
        <v>70.849999999999994</v>
      </c>
    </row>
    <row r="83" spans="1:34" s="33" customFormat="1" ht="12">
      <c r="B83" s="56" t="s">
        <v>63</v>
      </c>
      <c r="C83" s="236">
        <v>30.27</v>
      </c>
      <c r="D83" s="236">
        <v>25.26</v>
      </c>
      <c r="E83" s="236">
        <v>28.9</v>
      </c>
      <c r="F83" s="236">
        <v>34.86</v>
      </c>
      <c r="G83" s="236">
        <v>29.06</v>
      </c>
      <c r="H83" s="236">
        <v>26.91</v>
      </c>
      <c r="I83" s="236">
        <v>30.1</v>
      </c>
      <c r="J83" s="236">
        <v>31.84</v>
      </c>
      <c r="K83" s="236">
        <v>40.92</v>
      </c>
      <c r="L83" s="236">
        <v>36.020000000000003</v>
      </c>
      <c r="M83" s="236">
        <v>40.56</v>
      </c>
      <c r="N83" s="236">
        <v>46.06</v>
      </c>
      <c r="O83" s="236">
        <v>36.78</v>
      </c>
      <c r="P83" s="236">
        <v>36.700000000000003</v>
      </c>
      <c r="Q83" s="236">
        <v>41.8</v>
      </c>
      <c r="R83" s="236">
        <v>46.75</v>
      </c>
      <c r="S83" s="236">
        <v>48.96</v>
      </c>
      <c r="T83" s="236">
        <v>60.77</v>
      </c>
      <c r="U83" s="236">
        <v>54.15</v>
      </c>
      <c r="V83" s="236">
        <v>61.72</v>
      </c>
      <c r="W83" s="236">
        <v>66.38</v>
      </c>
      <c r="X83" s="206">
        <v>69.040000000000006</v>
      </c>
      <c r="Y83" s="206">
        <v>64.930000000000007</v>
      </c>
      <c r="Z83" s="206">
        <v>79.290000000000006</v>
      </c>
      <c r="AA83" s="74">
        <v>81.459999999999994</v>
      </c>
      <c r="AB83" s="74">
        <v>95.15</v>
      </c>
      <c r="AC83" s="74">
        <v>86.1</v>
      </c>
      <c r="AD83" s="74">
        <v>79.209999999999994</v>
      </c>
      <c r="AE83" s="74">
        <v>88.62</v>
      </c>
      <c r="AG83" s="295">
        <v>100.82</v>
      </c>
      <c r="AH83" s="296">
        <v>89.72</v>
      </c>
    </row>
    <row r="84" spans="1:34" s="33" customFormat="1" ht="12">
      <c r="B84" s="56" t="s">
        <v>64</v>
      </c>
      <c r="C84" s="236">
        <v>-6.05</v>
      </c>
      <c r="D84" s="236">
        <v>6.41</v>
      </c>
      <c r="E84" s="236">
        <v>-4.8899999999999997</v>
      </c>
      <c r="F84" s="236">
        <v>3.66</v>
      </c>
      <c r="G84" s="236">
        <v>5.4</v>
      </c>
      <c r="H84" s="236">
        <v>-3.59</v>
      </c>
      <c r="I84" s="236">
        <v>-2.42</v>
      </c>
      <c r="J84" s="236">
        <v>-0.91</v>
      </c>
      <c r="K84" s="236">
        <v>3.7</v>
      </c>
      <c r="L84" s="236">
        <v>-0.86</v>
      </c>
      <c r="M84" s="236">
        <v>3.65</v>
      </c>
      <c r="N84" s="236">
        <v>-1.61</v>
      </c>
      <c r="O84" s="236">
        <v>-0.92</v>
      </c>
      <c r="P84" s="236">
        <v>-2</v>
      </c>
      <c r="Q84" s="236">
        <v>1.18</v>
      </c>
      <c r="R84" s="236">
        <v>-1.19</v>
      </c>
      <c r="S84" s="236">
        <v>-3.13</v>
      </c>
      <c r="T84" s="236">
        <v>8.57</v>
      </c>
      <c r="U84" s="236">
        <v>1.55</v>
      </c>
      <c r="V84" s="236">
        <v>7.82</v>
      </c>
      <c r="W84" s="236">
        <v>-1.86</v>
      </c>
      <c r="X84" s="206">
        <v>4.66</v>
      </c>
      <c r="Y84" s="206">
        <v>0.62</v>
      </c>
      <c r="Z84" s="206">
        <v>-1.97</v>
      </c>
      <c r="AA84" s="74">
        <v>15.4</v>
      </c>
      <c r="AB84" s="74">
        <v>-1.03</v>
      </c>
      <c r="AC84" s="74">
        <v>-0.85</v>
      </c>
      <c r="AD84" s="74">
        <v>-2.9</v>
      </c>
      <c r="AE84" s="74">
        <v>-2.0299999999999998</v>
      </c>
      <c r="AG84" s="295">
        <v>-1.26</v>
      </c>
      <c r="AH84" s="296">
        <v>-8.4499999999999993</v>
      </c>
    </row>
    <row r="85" spans="1:34" s="33" customFormat="1" ht="12">
      <c r="B85" s="56" t="s">
        <v>65</v>
      </c>
      <c r="C85" s="236">
        <v>7.28</v>
      </c>
      <c r="D85" s="236">
        <v>6.37</v>
      </c>
      <c r="E85" s="236">
        <v>8.5500000000000007</v>
      </c>
      <c r="F85" s="236">
        <v>14.19</v>
      </c>
      <c r="G85" s="236">
        <v>15.99</v>
      </c>
      <c r="H85" s="236">
        <v>16.149999999999999</v>
      </c>
      <c r="I85" s="236">
        <v>19.86</v>
      </c>
      <c r="J85" s="236">
        <v>24.67</v>
      </c>
      <c r="K85" s="236">
        <v>25.45</v>
      </c>
      <c r="L85" s="236">
        <v>19.23</v>
      </c>
      <c r="M85" s="236">
        <v>22.14</v>
      </c>
      <c r="N85" s="236">
        <v>21.58</v>
      </c>
      <c r="O85" s="236">
        <v>26.83</v>
      </c>
      <c r="P85" s="236">
        <v>20.57</v>
      </c>
      <c r="Q85" s="236">
        <v>21.36</v>
      </c>
      <c r="R85" s="236">
        <v>21.18</v>
      </c>
      <c r="S85" s="236">
        <v>33.86</v>
      </c>
      <c r="T85" s="236">
        <v>29.6</v>
      </c>
      <c r="U85" s="236">
        <v>26.57</v>
      </c>
      <c r="V85" s="236">
        <v>32.22</v>
      </c>
      <c r="W85" s="236">
        <v>29.26</v>
      </c>
      <c r="X85" s="206">
        <v>29.66</v>
      </c>
      <c r="Y85" s="206">
        <v>34.799999999999997</v>
      </c>
      <c r="Z85" s="206">
        <v>33.51</v>
      </c>
      <c r="AA85" s="74">
        <v>30.05</v>
      </c>
      <c r="AB85" s="74">
        <v>32.020000000000003</v>
      </c>
      <c r="AC85" s="74">
        <v>28.98</v>
      </c>
      <c r="AD85" s="74">
        <v>37.67</v>
      </c>
      <c r="AE85" s="180">
        <v>27.82</v>
      </c>
      <c r="AG85" s="295">
        <v>26.14</v>
      </c>
      <c r="AH85" s="296">
        <v>23.13</v>
      </c>
    </row>
    <row r="86" spans="1:34" s="33" customFormat="1" ht="12">
      <c r="A86" s="33" t="s">
        <v>21</v>
      </c>
      <c r="B86" s="56" t="s">
        <v>66</v>
      </c>
      <c r="C86" s="236">
        <v>3.19</v>
      </c>
      <c r="D86" s="236">
        <v>3.9</v>
      </c>
      <c r="E86" s="236">
        <v>4.21</v>
      </c>
      <c r="F86" s="236">
        <v>9.09</v>
      </c>
      <c r="G86" s="236">
        <v>12.1</v>
      </c>
      <c r="H86" s="236">
        <v>14.64</v>
      </c>
      <c r="I86" s="236">
        <v>13.35</v>
      </c>
      <c r="J86" s="236">
        <v>15.14</v>
      </c>
      <c r="K86" s="236">
        <v>17.100000000000001</v>
      </c>
      <c r="L86" s="236">
        <v>16.77</v>
      </c>
      <c r="M86" s="236">
        <v>17.170000000000002</v>
      </c>
      <c r="N86" s="236">
        <v>17.5</v>
      </c>
      <c r="O86" s="236">
        <v>17.829999999999998</v>
      </c>
      <c r="P86" s="236">
        <v>17.89</v>
      </c>
      <c r="Q86" s="236">
        <v>18.95</v>
      </c>
      <c r="R86" s="236">
        <v>18.440000000000001</v>
      </c>
      <c r="S86" s="236">
        <v>29.08</v>
      </c>
      <c r="T86" s="236">
        <v>25.51</v>
      </c>
      <c r="U86" s="236">
        <v>22.57</v>
      </c>
      <c r="V86" s="236">
        <v>24.35</v>
      </c>
      <c r="W86" s="236">
        <v>24.41</v>
      </c>
      <c r="X86" s="206">
        <v>23.9</v>
      </c>
      <c r="Y86" s="206">
        <v>22.12</v>
      </c>
      <c r="Z86" s="206">
        <v>21.73</v>
      </c>
      <c r="AA86" s="74">
        <v>22.47</v>
      </c>
      <c r="AB86" s="74">
        <v>15.7</v>
      </c>
      <c r="AC86" s="74">
        <v>16.170000000000002</v>
      </c>
      <c r="AD86" s="74">
        <v>16.04</v>
      </c>
      <c r="AE86" s="180">
        <v>14.94</v>
      </c>
      <c r="AG86" s="295">
        <v>12.9</v>
      </c>
      <c r="AH86" s="296">
        <v>12.02</v>
      </c>
    </row>
    <row r="87" spans="1:34" s="32" customFormat="1" ht="12">
      <c r="B87" s="53"/>
      <c r="C87" s="31"/>
      <c r="D87" s="31"/>
      <c r="E87" s="31"/>
      <c r="F87" s="31"/>
      <c r="G87" s="31"/>
      <c r="H87" s="31"/>
      <c r="I87" s="31"/>
      <c r="J87" s="44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Z87" s="30"/>
      <c r="AB87" s="18"/>
      <c r="AD87" s="18"/>
      <c r="AE87" s="18"/>
      <c r="AG87" s="291"/>
      <c r="AH87" s="292"/>
    </row>
    <row r="88" spans="1:34" s="32" customFormat="1" ht="12">
      <c r="B88" s="62" t="s">
        <v>67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G88" s="358"/>
      <c r="AH88" s="359"/>
    </row>
    <row r="89" spans="1:34" s="33" customFormat="1" ht="12">
      <c r="B89" s="233" t="s">
        <v>68</v>
      </c>
      <c r="C89" s="237">
        <v>120.61</v>
      </c>
      <c r="D89" s="237">
        <v>119.47</v>
      </c>
      <c r="E89" s="237">
        <v>106.24</v>
      </c>
      <c r="F89" s="237">
        <v>101.88</v>
      </c>
      <c r="G89" s="237">
        <v>99.26</v>
      </c>
      <c r="H89" s="237">
        <v>98.35</v>
      </c>
      <c r="I89" s="237">
        <v>98.3</v>
      </c>
      <c r="J89" s="237">
        <v>103.95</v>
      </c>
      <c r="K89" s="237">
        <v>107.62</v>
      </c>
      <c r="L89" s="237">
        <v>107.22</v>
      </c>
      <c r="M89" s="237">
        <v>112.52</v>
      </c>
      <c r="N89" s="237">
        <v>117.99</v>
      </c>
      <c r="O89" s="237">
        <v>116.53</v>
      </c>
      <c r="P89" s="237">
        <v>114.12</v>
      </c>
      <c r="Q89" s="237">
        <v>123.99</v>
      </c>
      <c r="R89" s="237">
        <v>132.84</v>
      </c>
      <c r="S89" s="237">
        <v>156.25</v>
      </c>
      <c r="T89" s="237">
        <v>179.55</v>
      </c>
      <c r="U89" s="237">
        <v>238.49</v>
      </c>
      <c r="V89" s="237">
        <v>229.75</v>
      </c>
      <c r="W89" s="237">
        <v>226.08</v>
      </c>
      <c r="X89" s="47">
        <v>251.17</v>
      </c>
      <c r="Y89" s="47">
        <v>305.62</v>
      </c>
      <c r="Z89" s="47">
        <v>300.48</v>
      </c>
      <c r="AA89" s="125">
        <v>301.54000000000002</v>
      </c>
      <c r="AB89" s="234">
        <v>292.92</v>
      </c>
      <c r="AC89" s="125">
        <v>260.99</v>
      </c>
      <c r="AD89" s="125">
        <v>256.89</v>
      </c>
      <c r="AE89" s="74">
        <v>246.99</v>
      </c>
      <c r="AG89" s="295">
        <v>274.02999999999997</v>
      </c>
      <c r="AH89" s="296">
        <v>281.31</v>
      </c>
    </row>
    <row r="90" spans="1:34" s="33" customFormat="1" ht="12">
      <c r="A90" s="33" t="s">
        <v>21</v>
      </c>
      <c r="B90" s="56" t="s">
        <v>69</v>
      </c>
      <c r="C90" s="238">
        <v>4.2300000000000004</v>
      </c>
      <c r="D90" s="238">
        <v>3.15</v>
      </c>
      <c r="E90" s="238">
        <v>3.08</v>
      </c>
      <c r="F90" s="238">
        <v>2.82</v>
      </c>
      <c r="G90" s="238">
        <v>3.12</v>
      </c>
      <c r="H90" s="238">
        <v>3.88</v>
      </c>
      <c r="I90" s="238">
        <v>3.77</v>
      </c>
      <c r="J90" s="238">
        <v>3.97</v>
      </c>
      <c r="K90" s="238">
        <v>4.07</v>
      </c>
      <c r="L90" s="238">
        <v>3.29</v>
      </c>
      <c r="M90" s="238">
        <v>3.33</v>
      </c>
      <c r="N90" s="238">
        <v>3.29</v>
      </c>
      <c r="O90" s="238">
        <v>3.13</v>
      </c>
      <c r="P90" s="238">
        <v>3.28</v>
      </c>
      <c r="Q90" s="238">
        <v>3.29</v>
      </c>
      <c r="R90" s="238">
        <v>3.59</v>
      </c>
      <c r="S90" s="238">
        <v>5.2</v>
      </c>
      <c r="T90" s="238">
        <v>4.47</v>
      </c>
      <c r="U90" s="238">
        <v>4.91</v>
      </c>
      <c r="V90" s="238">
        <v>5.85</v>
      </c>
      <c r="W90" s="238">
        <v>4.37</v>
      </c>
      <c r="X90" s="206">
        <v>4.2699999999999996</v>
      </c>
      <c r="Y90" s="206">
        <v>5.34</v>
      </c>
      <c r="Z90" s="206">
        <v>5.12</v>
      </c>
      <c r="AA90" s="74">
        <v>5.72</v>
      </c>
      <c r="AB90" s="180">
        <v>4.53</v>
      </c>
      <c r="AC90" s="74">
        <v>3.65</v>
      </c>
      <c r="AD90" s="74">
        <v>2.94</v>
      </c>
      <c r="AE90" s="74">
        <v>3.91</v>
      </c>
      <c r="AG90" s="295">
        <v>3.34</v>
      </c>
      <c r="AH90" s="296">
        <v>3.34</v>
      </c>
    </row>
    <row r="91" spans="1:34" s="33" customFormat="1" ht="12">
      <c r="B91" s="56" t="s">
        <v>70</v>
      </c>
      <c r="C91" s="238">
        <v>2.19</v>
      </c>
      <c r="D91" s="238">
        <v>2.09</v>
      </c>
      <c r="E91" s="238">
        <v>2.0499999999999998</v>
      </c>
      <c r="F91" s="238">
        <v>2.1800000000000002</v>
      </c>
      <c r="G91" s="238">
        <v>1.87</v>
      </c>
      <c r="H91" s="238">
        <v>2.35</v>
      </c>
      <c r="I91" s="238">
        <v>2.1800000000000002</v>
      </c>
      <c r="J91" s="238">
        <v>2.58</v>
      </c>
      <c r="K91" s="238">
        <v>2.67</v>
      </c>
      <c r="L91" s="238">
        <v>2.71</v>
      </c>
      <c r="M91" s="238">
        <v>2.99</v>
      </c>
      <c r="N91" s="238">
        <v>3.1</v>
      </c>
      <c r="O91" s="238">
        <v>2.58</v>
      </c>
      <c r="P91" s="238">
        <v>2.82</v>
      </c>
      <c r="Q91" s="238">
        <v>2.62</v>
      </c>
      <c r="R91" s="238">
        <v>2.57</v>
      </c>
      <c r="S91" s="238">
        <v>3.74</v>
      </c>
      <c r="T91" s="238">
        <v>3.38</v>
      </c>
      <c r="U91" s="238">
        <v>3.74</v>
      </c>
      <c r="V91" s="238">
        <v>4.29</v>
      </c>
      <c r="W91" s="238">
        <v>4.45</v>
      </c>
      <c r="X91" s="206">
        <v>4.22</v>
      </c>
      <c r="Y91" s="206">
        <v>4.5599999999999996</v>
      </c>
      <c r="Z91" s="206">
        <v>5.42</v>
      </c>
      <c r="AA91" s="74">
        <v>5.5</v>
      </c>
      <c r="AB91" s="74">
        <v>4.59</v>
      </c>
      <c r="AC91" s="74">
        <v>3.87</v>
      </c>
      <c r="AD91" s="74">
        <v>3.7</v>
      </c>
      <c r="AE91" s="74">
        <v>4.08</v>
      </c>
      <c r="AG91" s="295">
        <v>3.58</v>
      </c>
      <c r="AH91" s="296">
        <v>3.12</v>
      </c>
    </row>
    <row r="92" spans="1:34" s="33" customFormat="1" ht="12">
      <c r="B92" s="56" t="s">
        <v>71</v>
      </c>
      <c r="C92" s="238">
        <v>2.11</v>
      </c>
      <c r="D92" s="238">
        <v>2.1</v>
      </c>
      <c r="E92" s="238">
        <v>2.38</v>
      </c>
      <c r="F92" s="238">
        <v>2.52</v>
      </c>
      <c r="G92" s="238">
        <v>2.66</v>
      </c>
      <c r="H92" s="238">
        <v>3.32</v>
      </c>
      <c r="I92" s="238">
        <v>3.03</v>
      </c>
      <c r="J92" s="238">
        <v>3.14</v>
      </c>
      <c r="K92" s="238">
        <v>3.9</v>
      </c>
      <c r="L92" s="238">
        <v>3.39</v>
      </c>
      <c r="M92" s="238">
        <v>3.95</v>
      </c>
      <c r="N92" s="238">
        <v>3.37</v>
      </c>
      <c r="O92" s="238">
        <v>3.58</v>
      </c>
      <c r="P92" s="238">
        <v>3.6</v>
      </c>
      <c r="Q92" s="238">
        <v>3.41</v>
      </c>
      <c r="R92" s="238">
        <v>3.68</v>
      </c>
      <c r="S92" s="238">
        <v>4.66</v>
      </c>
      <c r="T92" s="238">
        <v>4.7699999999999996</v>
      </c>
      <c r="U92" s="238">
        <v>5.18</v>
      </c>
      <c r="V92" s="238">
        <v>4.79</v>
      </c>
      <c r="W92" s="238">
        <v>4.75</v>
      </c>
      <c r="X92" s="206">
        <v>3.43</v>
      </c>
      <c r="Y92" s="206">
        <v>4.12</v>
      </c>
      <c r="Z92" s="206">
        <v>4.5</v>
      </c>
      <c r="AA92" s="74">
        <v>4.79</v>
      </c>
      <c r="AB92" s="74">
        <v>4.12</v>
      </c>
      <c r="AC92" s="74">
        <v>3.85</v>
      </c>
      <c r="AD92" s="74">
        <v>3.21</v>
      </c>
      <c r="AE92" s="74">
        <v>4.18</v>
      </c>
      <c r="AG92" s="295">
        <v>3.8</v>
      </c>
      <c r="AH92" s="296">
        <v>3.68</v>
      </c>
    </row>
    <row r="93" spans="1:34" s="33" customFormat="1" ht="12">
      <c r="B93" s="56" t="s">
        <v>72</v>
      </c>
      <c r="C93" s="238">
        <v>101.24</v>
      </c>
      <c r="D93" s="238">
        <v>100.42</v>
      </c>
      <c r="E93" s="238">
        <v>88.86</v>
      </c>
      <c r="F93" s="238">
        <v>84.39</v>
      </c>
      <c r="G93" s="238">
        <v>81.56</v>
      </c>
      <c r="H93" s="238">
        <v>78.87</v>
      </c>
      <c r="I93" s="238">
        <v>79.09</v>
      </c>
      <c r="J93" s="238">
        <v>83.84</v>
      </c>
      <c r="K93" s="238">
        <v>84.71</v>
      </c>
      <c r="L93" s="238">
        <v>85.56</v>
      </c>
      <c r="M93" s="238">
        <v>88.76</v>
      </c>
      <c r="N93" s="238">
        <v>94.1</v>
      </c>
      <c r="O93" s="238">
        <v>93.17</v>
      </c>
      <c r="P93" s="238">
        <v>88.07</v>
      </c>
      <c r="Q93" s="238">
        <v>96.14</v>
      </c>
      <c r="R93" s="238">
        <v>102.06</v>
      </c>
      <c r="S93" s="238">
        <v>119.31</v>
      </c>
      <c r="T93" s="238">
        <v>143.22999999999999</v>
      </c>
      <c r="U93" s="238">
        <v>196.08</v>
      </c>
      <c r="V93" s="238">
        <v>187.98</v>
      </c>
      <c r="W93" s="238">
        <v>184.45</v>
      </c>
      <c r="X93" s="206">
        <v>209.68</v>
      </c>
      <c r="Y93" s="206">
        <v>260.49</v>
      </c>
      <c r="Z93" s="206">
        <v>255.35</v>
      </c>
      <c r="AA93" s="74">
        <v>254.22</v>
      </c>
      <c r="AB93" s="74">
        <v>251.82</v>
      </c>
      <c r="AC93" s="74">
        <v>223.99</v>
      </c>
      <c r="AD93" s="74">
        <v>222.64</v>
      </c>
      <c r="AE93" s="74">
        <v>209.01</v>
      </c>
      <c r="AG93" s="295">
        <v>234.58</v>
      </c>
      <c r="AH93" s="296">
        <v>237.37</v>
      </c>
    </row>
    <row r="94" spans="1:34" s="33" customFormat="1" ht="12">
      <c r="B94" s="56" t="s">
        <v>73</v>
      </c>
      <c r="C94" s="238">
        <v>3.85</v>
      </c>
      <c r="D94" s="238">
        <v>3.58</v>
      </c>
      <c r="E94" s="238">
        <v>3.48</v>
      </c>
      <c r="F94" s="238">
        <v>3.75</v>
      </c>
      <c r="G94" s="238">
        <v>4.01</v>
      </c>
      <c r="H94" s="238">
        <v>3.74</v>
      </c>
      <c r="I94" s="238">
        <v>3.43</v>
      </c>
      <c r="J94" s="238">
        <v>3.99</v>
      </c>
      <c r="K94" s="238">
        <v>5.26</v>
      </c>
      <c r="L94" s="238">
        <v>5.43</v>
      </c>
      <c r="M94" s="238">
        <v>4.8600000000000003</v>
      </c>
      <c r="N94" s="238">
        <v>4.53</v>
      </c>
      <c r="O94" s="238">
        <v>4.6500000000000004</v>
      </c>
      <c r="P94" s="238">
        <v>6</v>
      </c>
      <c r="Q94" s="238">
        <v>6.36</v>
      </c>
      <c r="R94" s="238">
        <v>7.42</v>
      </c>
      <c r="S94" s="238">
        <v>8.27</v>
      </c>
      <c r="T94" s="238">
        <v>8.25</v>
      </c>
      <c r="U94" s="238">
        <v>8.83</v>
      </c>
      <c r="V94" s="238">
        <v>9.06</v>
      </c>
      <c r="W94" s="238">
        <v>9.66</v>
      </c>
      <c r="X94" s="206">
        <v>9.82</v>
      </c>
      <c r="Y94" s="206">
        <v>9.6999999999999993</v>
      </c>
      <c r="Z94" s="206">
        <v>8.65</v>
      </c>
      <c r="AA94" s="74">
        <v>10.49</v>
      </c>
      <c r="AB94" s="74">
        <v>10.17</v>
      </c>
      <c r="AC94" s="74">
        <v>9.6</v>
      </c>
      <c r="AD94" s="74">
        <v>8</v>
      </c>
      <c r="AE94" s="74">
        <v>7.64</v>
      </c>
      <c r="AG94" s="295">
        <v>8.32</v>
      </c>
      <c r="AH94" s="296">
        <v>9.77</v>
      </c>
    </row>
    <row r="95" spans="1:34" s="33" customFormat="1" ht="12">
      <c r="B95" s="56" t="s">
        <v>74</v>
      </c>
      <c r="C95" s="236">
        <v>1.62</v>
      </c>
      <c r="D95" s="236">
        <v>1.4</v>
      </c>
      <c r="E95" s="236">
        <v>1.21</v>
      </c>
      <c r="F95" s="236">
        <v>1.3</v>
      </c>
      <c r="G95" s="236">
        <v>1.53</v>
      </c>
      <c r="H95" s="236">
        <v>1.4</v>
      </c>
      <c r="I95" s="236">
        <v>1.48</v>
      </c>
      <c r="J95" s="236">
        <v>1.74</v>
      </c>
      <c r="K95" s="236">
        <v>1.65</v>
      </c>
      <c r="L95" s="236">
        <v>1.58</v>
      </c>
      <c r="M95" s="236">
        <v>2.15</v>
      </c>
      <c r="N95" s="236">
        <v>2.23</v>
      </c>
      <c r="O95" s="236">
        <v>1.8</v>
      </c>
      <c r="P95" s="236">
        <v>1.99</v>
      </c>
      <c r="Q95" s="236">
        <v>2.37</v>
      </c>
      <c r="R95" s="236">
        <v>2.97</v>
      </c>
      <c r="S95" s="236">
        <v>4.0199999999999996</v>
      </c>
      <c r="T95" s="236">
        <v>3.93</v>
      </c>
      <c r="U95" s="236">
        <v>5.48</v>
      </c>
      <c r="V95" s="236">
        <v>3.72</v>
      </c>
      <c r="W95" s="236">
        <v>4.18</v>
      </c>
      <c r="X95" s="206">
        <v>4.9400000000000004</v>
      </c>
      <c r="Y95" s="206">
        <v>5.48</v>
      </c>
      <c r="Z95" s="206">
        <v>5.44</v>
      </c>
      <c r="AA95" s="74">
        <v>5.39</v>
      </c>
      <c r="AB95" s="74">
        <v>3.94</v>
      </c>
      <c r="AC95" s="74">
        <v>3.28</v>
      </c>
      <c r="AD95" s="74">
        <v>3.69</v>
      </c>
      <c r="AE95" s="74">
        <v>4.24</v>
      </c>
      <c r="AG95" s="295">
        <v>3.79</v>
      </c>
      <c r="AH95" s="296">
        <v>3.33</v>
      </c>
    </row>
    <row r="96" spans="1:34" s="33" customFormat="1" ht="12">
      <c r="B96" s="56" t="s">
        <v>75</v>
      </c>
      <c r="C96" s="236">
        <v>1.87</v>
      </c>
      <c r="D96" s="236">
        <v>2.96</v>
      </c>
      <c r="E96" s="236">
        <v>2.39</v>
      </c>
      <c r="F96" s="236">
        <v>1.76</v>
      </c>
      <c r="G96" s="236">
        <v>1.64</v>
      </c>
      <c r="H96" s="236">
        <v>1.65</v>
      </c>
      <c r="I96" s="236">
        <v>2.0099999999999998</v>
      </c>
      <c r="J96" s="236">
        <v>1.52</v>
      </c>
      <c r="K96" s="236">
        <v>2.0499999999999998</v>
      </c>
      <c r="L96" s="236">
        <v>1.63</v>
      </c>
      <c r="M96" s="236">
        <v>2.46</v>
      </c>
      <c r="N96" s="236">
        <v>2.91</v>
      </c>
      <c r="O96" s="236">
        <v>3.05</v>
      </c>
      <c r="P96" s="236">
        <v>3.27</v>
      </c>
      <c r="Q96" s="236">
        <v>4.08</v>
      </c>
      <c r="R96" s="236">
        <v>4.13</v>
      </c>
      <c r="S96" s="236">
        <v>4.43</v>
      </c>
      <c r="T96" s="236">
        <v>4.7300000000000004</v>
      </c>
      <c r="U96" s="236">
        <v>5.47</v>
      </c>
      <c r="V96" s="236">
        <v>5.32</v>
      </c>
      <c r="W96" s="236">
        <v>5.69</v>
      </c>
      <c r="X96" s="206">
        <v>5.79</v>
      </c>
      <c r="Y96" s="206">
        <v>5.5</v>
      </c>
      <c r="Z96" s="206">
        <v>5.56</v>
      </c>
      <c r="AA96" s="74">
        <v>6.65</v>
      </c>
      <c r="AB96" s="74">
        <v>5.78</v>
      </c>
      <c r="AC96" s="74">
        <v>5.99</v>
      </c>
      <c r="AD96" s="74">
        <v>5.42</v>
      </c>
      <c r="AE96" s="74">
        <v>5.81</v>
      </c>
      <c r="AG96" s="295">
        <v>6.7</v>
      </c>
      <c r="AH96" s="296">
        <v>9.23</v>
      </c>
    </row>
    <row r="97" spans="1:34" s="33" customFormat="1" ht="12">
      <c r="B97" s="235" t="s">
        <v>76</v>
      </c>
      <c r="C97" s="236">
        <v>39.53</v>
      </c>
      <c r="D97" s="236">
        <v>36.08</v>
      </c>
      <c r="E97" s="236">
        <v>38.74</v>
      </c>
      <c r="F97" s="236">
        <v>42.2</v>
      </c>
      <c r="G97" s="236">
        <v>46.5</v>
      </c>
      <c r="H97" s="236">
        <v>43.92</v>
      </c>
      <c r="I97" s="236">
        <v>47.59</v>
      </c>
      <c r="J97" s="236">
        <v>55.05</v>
      </c>
      <c r="K97" s="236">
        <v>55.53</v>
      </c>
      <c r="L97" s="236">
        <v>52.57</v>
      </c>
      <c r="M97" s="236">
        <v>57.45</v>
      </c>
      <c r="N97" s="236">
        <v>58.1</v>
      </c>
      <c r="O97" s="236">
        <v>65.069999999999993</v>
      </c>
      <c r="P97" s="236">
        <v>62.6</v>
      </c>
      <c r="Q97" s="236">
        <v>66.61</v>
      </c>
      <c r="R97" s="236">
        <v>73.260000000000005</v>
      </c>
      <c r="S97" s="236">
        <v>92.61</v>
      </c>
      <c r="T97" s="236">
        <v>100.58</v>
      </c>
      <c r="U97" s="236">
        <v>104.43</v>
      </c>
      <c r="V97" s="236">
        <v>109.62</v>
      </c>
      <c r="W97" s="236">
        <v>110.99</v>
      </c>
      <c r="X97" s="206">
        <v>110.47</v>
      </c>
      <c r="Y97" s="206">
        <v>119.72</v>
      </c>
      <c r="Z97" s="206">
        <v>124.56</v>
      </c>
      <c r="AA97" s="74">
        <v>131.94999999999999</v>
      </c>
      <c r="AB97" s="74">
        <v>125.43</v>
      </c>
      <c r="AC97" s="74">
        <v>115.23</v>
      </c>
      <c r="AD97" s="74">
        <v>125.1</v>
      </c>
      <c r="AE97" s="74">
        <v>120.11</v>
      </c>
      <c r="AG97" s="295">
        <v>113.89</v>
      </c>
      <c r="AH97" s="296">
        <v>131.21</v>
      </c>
    </row>
    <row r="98" spans="1:34" s="33" customFormat="1" ht="12">
      <c r="A98" s="33" t="s">
        <v>21</v>
      </c>
      <c r="B98" s="56" t="s">
        <v>77</v>
      </c>
      <c r="C98" s="236">
        <v>4.26</v>
      </c>
      <c r="D98" s="236">
        <v>4.3899999999999997</v>
      </c>
      <c r="E98" s="236">
        <v>4.37</v>
      </c>
      <c r="F98" s="236">
        <v>5.0199999999999996</v>
      </c>
      <c r="G98" s="236">
        <v>5.3</v>
      </c>
      <c r="H98" s="236">
        <v>4.99</v>
      </c>
      <c r="I98" s="236">
        <v>5.49</v>
      </c>
      <c r="J98" s="236">
        <v>5.84</v>
      </c>
      <c r="K98" s="236">
        <v>6.3</v>
      </c>
      <c r="L98" s="236">
        <v>7.06</v>
      </c>
      <c r="M98" s="236">
        <v>8.34</v>
      </c>
      <c r="N98" s="236">
        <v>8.41</v>
      </c>
      <c r="O98" s="236">
        <v>9.25</v>
      </c>
      <c r="P98" s="236">
        <v>9.8699999999999992</v>
      </c>
      <c r="Q98" s="236">
        <v>10.19</v>
      </c>
      <c r="R98" s="236">
        <v>10.33</v>
      </c>
      <c r="S98" s="236">
        <v>13.31</v>
      </c>
      <c r="T98" s="236">
        <v>16.190000000000001</v>
      </c>
      <c r="U98" s="236">
        <v>18.16</v>
      </c>
      <c r="V98" s="236">
        <v>18.489999999999998</v>
      </c>
      <c r="W98" s="236">
        <v>19.25</v>
      </c>
      <c r="X98" s="206">
        <v>17.600000000000001</v>
      </c>
      <c r="Y98" s="206">
        <v>18.420000000000002</v>
      </c>
      <c r="Z98" s="206">
        <v>20.53</v>
      </c>
      <c r="AA98" s="74">
        <v>21.7</v>
      </c>
      <c r="AB98" s="74">
        <v>19.11</v>
      </c>
      <c r="AC98" s="74">
        <v>17.64</v>
      </c>
      <c r="AD98" s="74">
        <v>17.96</v>
      </c>
      <c r="AE98" s="74">
        <v>20.07</v>
      </c>
      <c r="AG98" s="295">
        <v>19.04</v>
      </c>
      <c r="AH98" s="296">
        <v>20.79</v>
      </c>
    </row>
    <row r="99" spans="1:34" s="33" customFormat="1" ht="12">
      <c r="B99" s="56" t="s">
        <v>78</v>
      </c>
      <c r="C99" s="236">
        <v>2.2400000000000002</v>
      </c>
      <c r="D99" s="236">
        <v>1.93</v>
      </c>
      <c r="E99" s="236">
        <v>2.19</v>
      </c>
      <c r="F99" s="236">
        <v>2.29</v>
      </c>
      <c r="G99" s="236">
        <v>2.68</v>
      </c>
      <c r="H99" s="236">
        <v>3.21</v>
      </c>
      <c r="I99" s="236">
        <v>2.78</v>
      </c>
      <c r="J99" s="236">
        <v>2.69</v>
      </c>
      <c r="K99" s="236">
        <v>2.95</v>
      </c>
      <c r="L99" s="236">
        <v>3.16</v>
      </c>
      <c r="M99" s="236">
        <v>3</v>
      </c>
      <c r="N99" s="236">
        <v>3.14</v>
      </c>
      <c r="O99" s="236">
        <v>3.13</v>
      </c>
      <c r="P99" s="236">
        <v>3.59</v>
      </c>
      <c r="Q99" s="236">
        <v>3.82</v>
      </c>
      <c r="R99" s="236">
        <v>3.76</v>
      </c>
      <c r="S99" s="236">
        <v>4.72</v>
      </c>
      <c r="T99" s="236">
        <v>5.15</v>
      </c>
      <c r="U99" s="236">
        <v>4.43</v>
      </c>
      <c r="V99" s="236">
        <v>5.38</v>
      </c>
      <c r="W99" s="236">
        <v>6.19</v>
      </c>
      <c r="X99" s="206">
        <v>6.22</v>
      </c>
      <c r="Y99" s="206">
        <v>6.67</v>
      </c>
      <c r="Z99" s="206">
        <v>7.06</v>
      </c>
      <c r="AA99" s="74">
        <v>6.22</v>
      </c>
      <c r="AB99" s="74">
        <v>6.29</v>
      </c>
      <c r="AC99" s="74">
        <v>6.06</v>
      </c>
      <c r="AD99" s="74">
        <v>5.79</v>
      </c>
      <c r="AE99" s="74">
        <v>6.74</v>
      </c>
      <c r="AG99" s="295">
        <v>6.39</v>
      </c>
      <c r="AH99" s="296">
        <v>6.21</v>
      </c>
    </row>
    <row r="100" spans="1:34" s="33" customFormat="1" ht="12">
      <c r="B100" s="56" t="s">
        <v>79</v>
      </c>
      <c r="C100" s="236">
        <v>3.44</v>
      </c>
      <c r="D100" s="236">
        <v>2.62</v>
      </c>
      <c r="E100" s="236">
        <v>3.38</v>
      </c>
      <c r="F100" s="236">
        <v>4.1500000000000004</v>
      </c>
      <c r="G100" s="236">
        <v>4.51</v>
      </c>
      <c r="H100" s="236">
        <v>4.8899999999999997</v>
      </c>
      <c r="I100" s="236">
        <v>4.91</v>
      </c>
      <c r="J100" s="236">
        <v>5.12</v>
      </c>
      <c r="K100" s="236">
        <v>5.73</v>
      </c>
      <c r="L100" s="236">
        <v>5.69</v>
      </c>
      <c r="M100" s="236">
        <v>5.64</v>
      </c>
      <c r="N100" s="236">
        <v>5.5</v>
      </c>
      <c r="O100" s="236">
        <v>5.87</v>
      </c>
      <c r="P100" s="236">
        <v>5.85</v>
      </c>
      <c r="Q100" s="236">
        <v>6.13</v>
      </c>
      <c r="R100" s="236">
        <v>6.31</v>
      </c>
      <c r="S100" s="236">
        <v>8.0399999999999991</v>
      </c>
      <c r="T100" s="236">
        <v>7.49</v>
      </c>
      <c r="U100" s="236">
        <v>7.18</v>
      </c>
      <c r="V100" s="236">
        <v>7.71</v>
      </c>
      <c r="W100" s="236">
        <v>7.48</v>
      </c>
      <c r="X100" s="206">
        <v>6.74</v>
      </c>
      <c r="Y100" s="206">
        <v>6.65</v>
      </c>
      <c r="Z100" s="206">
        <v>6.79</v>
      </c>
      <c r="AA100" s="74">
        <v>8.27</v>
      </c>
      <c r="AB100" s="74">
        <v>6.69</v>
      </c>
      <c r="AC100" s="74">
        <v>6.5</v>
      </c>
      <c r="AD100" s="180">
        <v>6.11</v>
      </c>
      <c r="AE100" s="74">
        <v>6.24</v>
      </c>
      <c r="AG100" s="295">
        <v>5.61</v>
      </c>
      <c r="AH100" s="296">
        <v>5.78</v>
      </c>
    </row>
    <row r="101" spans="1:34" s="33" customFormat="1" ht="12">
      <c r="B101" s="56" t="s">
        <v>80</v>
      </c>
      <c r="C101" s="236">
        <v>2.61</v>
      </c>
      <c r="D101" s="236">
        <v>2.4</v>
      </c>
      <c r="E101" s="236">
        <v>2.31</v>
      </c>
      <c r="F101" s="236">
        <v>2.78</v>
      </c>
      <c r="G101" s="236">
        <v>2.99</v>
      </c>
      <c r="H101" s="236">
        <v>2.86</v>
      </c>
      <c r="I101" s="236">
        <v>2.57</v>
      </c>
      <c r="J101" s="236">
        <v>2.77</v>
      </c>
      <c r="K101" s="236">
        <v>3</v>
      </c>
      <c r="L101" s="236">
        <v>3.11</v>
      </c>
      <c r="M101" s="236">
        <v>3.14</v>
      </c>
      <c r="N101" s="236">
        <v>3.07</v>
      </c>
      <c r="O101" s="236">
        <v>3.1</v>
      </c>
      <c r="P101" s="236">
        <v>3.89</v>
      </c>
      <c r="Q101" s="236">
        <v>4.05</v>
      </c>
      <c r="R101" s="236">
        <v>4.72</v>
      </c>
      <c r="S101" s="236">
        <v>5.23</v>
      </c>
      <c r="T101" s="236">
        <v>5.52</v>
      </c>
      <c r="U101" s="236">
        <v>5.81</v>
      </c>
      <c r="V101" s="236">
        <v>6.3</v>
      </c>
      <c r="W101" s="236">
        <v>6.84</v>
      </c>
      <c r="X101" s="206">
        <v>6.94</v>
      </c>
      <c r="Y101" s="206">
        <v>7.27</v>
      </c>
      <c r="Z101" s="206">
        <v>7.97</v>
      </c>
      <c r="AA101" s="74">
        <v>8</v>
      </c>
      <c r="AB101" s="74">
        <v>7.63</v>
      </c>
      <c r="AC101" s="74">
        <v>7.34</v>
      </c>
      <c r="AD101" s="180">
        <v>8.24</v>
      </c>
      <c r="AE101" s="74">
        <v>8.81</v>
      </c>
      <c r="AG101" s="295">
        <v>8.98</v>
      </c>
      <c r="AH101" s="296">
        <v>9.27</v>
      </c>
    </row>
    <row r="102" spans="1:34" s="33" customFormat="1" ht="12">
      <c r="B102" s="56" t="s">
        <v>81</v>
      </c>
      <c r="C102" s="236">
        <v>1.1000000000000001</v>
      </c>
      <c r="D102" s="236">
        <v>1.18</v>
      </c>
      <c r="E102" s="236">
        <v>1</v>
      </c>
      <c r="F102" s="236">
        <v>0.91</v>
      </c>
      <c r="G102" s="236">
        <v>0.89</v>
      </c>
      <c r="H102" s="236">
        <v>0.82</v>
      </c>
      <c r="I102" s="236">
        <v>1.06</v>
      </c>
      <c r="J102" s="236">
        <v>1.2</v>
      </c>
      <c r="K102" s="236">
        <v>1.1599999999999999</v>
      </c>
      <c r="L102" s="236">
        <v>1.24</v>
      </c>
      <c r="M102" s="236">
        <v>1.18</v>
      </c>
      <c r="N102" s="236">
        <v>1.21</v>
      </c>
      <c r="O102" s="236">
        <v>1.1499999999999999</v>
      </c>
      <c r="P102" s="236">
        <v>1.35</v>
      </c>
      <c r="Q102" s="236">
        <v>1.31</v>
      </c>
      <c r="R102" s="236">
        <v>1.45</v>
      </c>
      <c r="S102" s="236">
        <v>1.56</v>
      </c>
      <c r="T102" s="236">
        <v>1.72</v>
      </c>
      <c r="U102" s="236">
        <v>1.85</v>
      </c>
      <c r="V102" s="236">
        <v>2.0099999999999998</v>
      </c>
      <c r="W102" s="236">
        <v>2.19</v>
      </c>
      <c r="X102" s="206">
        <v>2.2200000000000002</v>
      </c>
      <c r="Y102" s="206">
        <v>2.13</v>
      </c>
      <c r="Z102" s="206">
        <v>2</v>
      </c>
      <c r="AA102" s="74">
        <v>2.3199999999999998</v>
      </c>
      <c r="AB102" s="74">
        <v>2</v>
      </c>
      <c r="AC102" s="74">
        <v>1.98</v>
      </c>
      <c r="AD102" s="74">
        <v>1.96</v>
      </c>
      <c r="AE102" s="74">
        <v>2.0499999999999998</v>
      </c>
      <c r="AG102" s="295">
        <v>1.87</v>
      </c>
      <c r="AH102" s="296">
        <v>2.15</v>
      </c>
    </row>
    <row r="103" spans="1:34" s="33" customFormat="1" ht="12">
      <c r="B103" s="56" t="s">
        <v>82</v>
      </c>
      <c r="C103" s="236">
        <v>1.44</v>
      </c>
      <c r="D103" s="236">
        <v>1.58</v>
      </c>
      <c r="E103" s="236">
        <v>1.22</v>
      </c>
      <c r="F103" s="236">
        <v>1.36</v>
      </c>
      <c r="G103" s="236">
        <v>2.13</v>
      </c>
      <c r="H103" s="236">
        <v>1.47</v>
      </c>
      <c r="I103" s="236">
        <v>1.44</v>
      </c>
      <c r="J103" s="236">
        <v>3.28</v>
      </c>
      <c r="K103" s="236">
        <v>2.35</v>
      </c>
      <c r="L103" s="236">
        <v>2.88</v>
      </c>
      <c r="M103" s="236">
        <v>2.59</v>
      </c>
      <c r="N103" s="236">
        <v>1.69</v>
      </c>
      <c r="O103" s="236">
        <v>2.17</v>
      </c>
      <c r="P103" s="236">
        <v>2.17</v>
      </c>
      <c r="Q103" s="236">
        <v>3.33</v>
      </c>
      <c r="R103" s="236">
        <v>3.77</v>
      </c>
      <c r="S103" s="236">
        <v>4.6399999999999997</v>
      </c>
      <c r="T103" s="236">
        <v>7.2</v>
      </c>
      <c r="U103" s="236">
        <v>6.05</v>
      </c>
      <c r="V103" s="236">
        <v>5.13</v>
      </c>
      <c r="W103" s="236">
        <v>4.28</v>
      </c>
      <c r="X103" s="206">
        <v>3.91</v>
      </c>
      <c r="Y103" s="206">
        <v>4.53</v>
      </c>
      <c r="Z103" s="206">
        <v>5.68</v>
      </c>
      <c r="AA103" s="74">
        <v>7</v>
      </c>
      <c r="AB103" s="74">
        <v>6.37</v>
      </c>
      <c r="AC103" s="74">
        <v>6.08</v>
      </c>
      <c r="AD103" s="74">
        <v>5.37</v>
      </c>
      <c r="AE103" s="74">
        <v>5.32</v>
      </c>
      <c r="AG103" s="295">
        <v>3.9</v>
      </c>
      <c r="AH103" s="296">
        <v>6.89</v>
      </c>
    </row>
    <row r="104" spans="1:34" s="33" customFormat="1" ht="12">
      <c r="B104" s="56" t="s">
        <v>83</v>
      </c>
      <c r="C104" s="236">
        <v>13.45</v>
      </c>
      <c r="D104" s="236">
        <v>12.27</v>
      </c>
      <c r="E104" s="236">
        <v>12.96</v>
      </c>
      <c r="F104" s="236">
        <v>14.24</v>
      </c>
      <c r="G104" s="236">
        <v>16.13</v>
      </c>
      <c r="H104" s="236">
        <v>15.14</v>
      </c>
      <c r="I104" s="236">
        <v>14.98</v>
      </c>
      <c r="J104" s="236">
        <v>15.54</v>
      </c>
      <c r="K104" s="236">
        <v>15.42</v>
      </c>
      <c r="L104" s="236">
        <v>17.13</v>
      </c>
      <c r="M104" s="236">
        <v>18.39</v>
      </c>
      <c r="N104" s="236">
        <v>20.21</v>
      </c>
      <c r="O104" s="236">
        <v>18.940000000000001</v>
      </c>
      <c r="P104" s="236">
        <v>20.65</v>
      </c>
      <c r="Q104" s="236">
        <v>21.92</v>
      </c>
      <c r="R104" s="236">
        <v>24.81</v>
      </c>
      <c r="S104" s="236">
        <v>31.81</v>
      </c>
      <c r="T104" s="236">
        <v>33.58</v>
      </c>
      <c r="U104" s="236">
        <v>33.799999999999997</v>
      </c>
      <c r="V104" s="236">
        <v>35.85</v>
      </c>
      <c r="W104" s="236">
        <v>37.200000000000003</v>
      </c>
      <c r="X104" s="206">
        <v>37.92</v>
      </c>
      <c r="Y104" s="206">
        <v>41.55</v>
      </c>
      <c r="Z104" s="206">
        <v>43.56</v>
      </c>
      <c r="AA104" s="74">
        <v>46.99</v>
      </c>
      <c r="AB104" s="74">
        <v>42.27</v>
      </c>
      <c r="AC104" s="74">
        <v>38.869999999999997</v>
      </c>
      <c r="AD104" s="74">
        <v>41.31</v>
      </c>
      <c r="AE104" s="74">
        <v>42.85</v>
      </c>
      <c r="AG104" s="295">
        <v>40.33</v>
      </c>
      <c r="AH104" s="296">
        <v>47.57</v>
      </c>
    </row>
    <row r="105" spans="1:34" s="33" customFormat="1" ht="12">
      <c r="B105" s="56" t="s">
        <v>84</v>
      </c>
      <c r="C105" s="236">
        <v>6.67</v>
      </c>
      <c r="D105" s="236">
        <v>5.68</v>
      </c>
      <c r="E105" s="236">
        <v>6.5</v>
      </c>
      <c r="F105" s="236">
        <v>6.94</v>
      </c>
      <c r="G105" s="236">
        <v>7.52</v>
      </c>
      <c r="H105" s="236">
        <v>7.38</v>
      </c>
      <c r="I105" s="236">
        <v>7.25</v>
      </c>
      <c r="J105" s="236">
        <v>7.4</v>
      </c>
      <c r="K105" s="236">
        <v>7.89</v>
      </c>
      <c r="L105" s="236">
        <v>8.1999999999999993</v>
      </c>
      <c r="M105" s="236">
        <v>8.76</v>
      </c>
      <c r="N105" s="236">
        <v>9.44</v>
      </c>
      <c r="O105" s="236">
        <v>8.98</v>
      </c>
      <c r="P105" s="236">
        <v>9.36</v>
      </c>
      <c r="Q105" s="236">
        <v>8.75</v>
      </c>
      <c r="R105" s="236">
        <v>9.7200000000000006</v>
      </c>
      <c r="S105" s="236">
        <v>13.55</v>
      </c>
      <c r="T105" s="236">
        <v>15.53</v>
      </c>
      <c r="U105" s="236">
        <v>15.38</v>
      </c>
      <c r="V105" s="236">
        <v>16.690000000000001</v>
      </c>
      <c r="W105" s="236">
        <v>17.739999999999998</v>
      </c>
      <c r="X105" s="206">
        <v>17.93</v>
      </c>
      <c r="Y105" s="206">
        <v>19.75</v>
      </c>
      <c r="Z105" s="206">
        <v>20.94</v>
      </c>
      <c r="AA105" s="74">
        <v>24.74</v>
      </c>
      <c r="AB105" s="74">
        <v>21.48</v>
      </c>
      <c r="AC105" s="74">
        <v>19.16</v>
      </c>
      <c r="AD105" s="74">
        <v>18.63</v>
      </c>
      <c r="AE105" s="74">
        <v>18.489999999999998</v>
      </c>
      <c r="AG105" s="295">
        <v>15.14</v>
      </c>
      <c r="AH105" s="296">
        <v>17.7</v>
      </c>
    </row>
    <row r="106" spans="1:34" s="33" customFormat="1" ht="12">
      <c r="B106" s="56" t="s">
        <v>85</v>
      </c>
      <c r="C106" s="236">
        <v>6.22</v>
      </c>
      <c r="D106" s="236">
        <v>5.86</v>
      </c>
      <c r="E106" s="236">
        <v>5.84</v>
      </c>
      <c r="F106" s="236">
        <v>6.78</v>
      </c>
      <c r="G106" s="236">
        <v>8.0299999999999994</v>
      </c>
      <c r="H106" s="236">
        <v>7.2</v>
      </c>
      <c r="I106" s="236">
        <v>6.87</v>
      </c>
      <c r="J106" s="236">
        <v>7.38</v>
      </c>
      <c r="K106" s="236">
        <v>6.69</v>
      </c>
      <c r="L106" s="236">
        <v>8.1999999999999993</v>
      </c>
      <c r="M106" s="236">
        <v>8.6</v>
      </c>
      <c r="N106" s="236">
        <v>9.7100000000000009</v>
      </c>
      <c r="O106" s="236">
        <v>9.1999999999999993</v>
      </c>
      <c r="P106" s="236">
        <v>10.26</v>
      </c>
      <c r="Q106" s="236">
        <v>12.08</v>
      </c>
      <c r="R106" s="236">
        <v>14.01</v>
      </c>
      <c r="S106" s="236">
        <v>16.920000000000002</v>
      </c>
      <c r="T106" s="236">
        <v>16.68</v>
      </c>
      <c r="U106" s="236">
        <v>16.96</v>
      </c>
      <c r="V106" s="236">
        <v>17.559999999999999</v>
      </c>
      <c r="W106" s="236">
        <v>17.78</v>
      </c>
      <c r="X106" s="206">
        <v>18.3</v>
      </c>
      <c r="Y106" s="206">
        <v>20.02</v>
      </c>
      <c r="Z106" s="206">
        <v>21.03</v>
      </c>
      <c r="AA106" s="74">
        <v>20.18</v>
      </c>
      <c r="AB106" s="74">
        <v>19.010000000000002</v>
      </c>
      <c r="AC106" s="74">
        <v>18</v>
      </c>
      <c r="AD106" s="74">
        <v>20.77</v>
      </c>
      <c r="AE106" s="74">
        <v>22.62</v>
      </c>
      <c r="AG106" s="295">
        <v>23.45</v>
      </c>
      <c r="AH106" s="296">
        <v>27.79</v>
      </c>
    </row>
    <row r="107" spans="1:34" s="33" customFormat="1" ht="12">
      <c r="B107" s="56" t="s">
        <v>86</v>
      </c>
      <c r="C107" s="236">
        <v>0.01</v>
      </c>
      <c r="D107" s="236">
        <v>0.01</v>
      </c>
      <c r="E107" s="236">
        <v>0.01</v>
      </c>
      <c r="F107" s="236">
        <v>0.01</v>
      </c>
      <c r="G107" s="236">
        <v>0.01</v>
      </c>
      <c r="H107" s="236">
        <v>0.01</v>
      </c>
      <c r="I107" s="236">
        <v>0.01</v>
      </c>
      <c r="J107" s="236">
        <v>0.02</v>
      </c>
      <c r="K107" s="236">
        <v>0.01</v>
      </c>
      <c r="L107" s="236">
        <v>0</v>
      </c>
      <c r="M107" s="236">
        <v>0</v>
      </c>
      <c r="N107" s="236">
        <v>0</v>
      </c>
      <c r="O107" s="236">
        <v>0</v>
      </c>
      <c r="P107" s="236">
        <v>0</v>
      </c>
      <c r="Q107" s="236">
        <v>0</v>
      </c>
      <c r="R107" s="236">
        <v>0</v>
      </c>
      <c r="S107" s="236">
        <v>0</v>
      </c>
      <c r="T107" s="236">
        <v>0</v>
      </c>
      <c r="U107" s="236">
        <v>0</v>
      </c>
      <c r="V107" s="236">
        <v>0</v>
      </c>
      <c r="W107" s="236">
        <v>0</v>
      </c>
      <c r="X107" s="206">
        <v>0</v>
      </c>
      <c r="Y107" s="206">
        <v>0</v>
      </c>
      <c r="Z107" s="206">
        <v>0</v>
      </c>
      <c r="AA107" s="74">
        <v>0</v>
      </c>
      <c r="AB107" s="74">
        <v>0.01</v>
      </c>
      <c r="AC107" s="74">
        <v>0.02</v>
      </c>
      <c r="AD107" s="74">
        <v>0.02</v>
      </c>
      <c r="AE107" s="74">
        <v>0.02</v>
      </c>
      <c r="AG107" s="295">
        <v>0.03</v>
      </c>
      <c r="AH107" s="296">
        <v>0</v>
      </c>
    </row>
    <row r="108" spans="1:34" s="33" customFormat="1" ht="12">
      <c r="B108" s="239" t="s">
        <v>87</v>
      </c>
      <c r="C108" s="236">
        <v>6.08</v>
      </c>
      <c r="D108" s="236">
        <v>6.94</v>
      </c>
      <c r="E108" s="236">
        <v>6.19</v>
      </c>
      <c r="F108" s="236">
        <v>6.75</v>
      </c>
      <c r="G108" s="236">
        <v>6.48</v>
      </c>
      <c r="H108" s="236">
        <v>5.45</v>
      </c>
      <c r="I108" s="236">
        <v>5.51</v>
      </c>
      <c r="J108" s="236">
        <v>6.34</v>
      </c>
      <c r="K108" s="236">
        <v>5.87</v>
      </c>
      <c r="L108" s="236">
        <v>5.57</v>
      </c>
      <c r="M108" s="236">
        <v>6.18</v>
      </c>
      <c r="N108" s="236">
        <v>6.26</v>
      </c>
      <c r="O108" s="236">
        <v>5.54</v>
      </c>
      <c r="P108" s="236">
        <v>5</v>
      </c>
      <c r="Q108" s="236">
        <v>5.55</v>
      </c>
      <c r="R108" s="236">
        <v>5.36</v>
      </c>
      <c r="S108" s="236">
        <v>7.01</v>
      </c>
      <c r="T108" s="236">
        <v>7.67</v>
      </c>
      <c r="U108" s="236">
        <v>9.0500000000000007</v>
      </c>
      <c r="V108" s="236">
        <v>9.61</v>
      </c>
      <c r="W108" s="236">
        <v>8.51</v>
      </c>
      <c r="X108" s="206">
        <v>8.57</v>
      </c>
      <c r="Y108" s="206">
        <v>8.5399999999999991</v>
      </c>
      <c r="Z108" s="206">
        <v>7.92</v>
      </c>
      <c r="AA108" s="74">
        <v>7.17</v>
      </c>
      <c r="AB108" s="74">
        <v>7.2</v>
      </c>
      <c r="AC108" s="74">
        <v>5.91</v>
      </c>
      <c r="AD108" s="74">
        <v>5.94</v>
      </c>
      <c r="AE108" s="180">
        <v>5.87</v>
      </c>
      <c r="AG108" s="295">
        <v>6.01</v>
      </c>
      <c r="AH108" s="296">
        <v>7.08</v>
      </c>
    </row>
    <row r="109" spans="1:34" s="33" customFormat="1" ht="12">
      <c r="B109" s="240" t="s">
        <v>88</v>
      </c>
      <c r="C109" s="236">
        <v>4.7300000000000004</v>
      </c>
      <c r="D109" s="236">
        <v>5.12</v>
      </c>
      <c r="E109" s="236">
        <v>5.46</v>
      </c>
      <c r="F109" s="236">
        <v>7.02</v>
      </c>
      <c r="G109" s="236">
        <v>6.46</v>
      </c>
      <c r="H109" s="236">
        <v>6.21</v>
      </c>
      <c r="I109" s="236">
        <v>6.65</v>
      </c>
      <c r="J109" s="236">
        <v>6.91</v>
      </c>
      <c r="K109" s="236">
        <v>6.9</v>
      </c>
      <c r="L109" s="236">
        <v>7.35</v>
      </c>
      <c r="M109" s="236">
        <v>6.85</v>
      </c>
      <c r="N109" s="236">
        <v>7.54</v>
      </c>
      <c r="O109" s="236">
        <v>7.93</v>
      </c>
      <c r="P109" s="236">
        <v>9.07</v>
      </c>
      <c r="Q109" s="236">
        <v>8.85</v>
      </c>
      <c r="R109" s="236">
        <v>9.64</v>
      </c>
      <c r="S109" s="236">
        <v>9.26</v>
      </c>
      <c r="T109" s="236">
        <v>9.58</v>
      </c>
      <c r="U109" s="236">
        <v>11.08</v>
      </c>
      <c r="V109" s="236">
        <v>11.17</v>
      </c>
      <c r="W109" s="236">
        <v>11.17</v>
      </c>
      <c r="X109" s="206">
        <v>10.89</v>
      </c>
      <c r="Y109" s="206">
        <v>10.55</v>
      </c>
      <c r="Z109" s="206">
        <v>13.71</v>
      </c>
      <c r="AA109" s="74">
        <v>14.86</v>
      </c>
      <c r="AB109" s="74">
        <v>11.62</v>
      </c>
      <c r="AC109" s="74">
        <v>10.039999999999999</v>
      </c>
      <c r="AD109" s="74">
        <v>11.85</v>
      </c>
      <c r="AE109" s="180">
        <v>13.44</v>
      </c>
      <c r="AG109" s="295">
        <v>12.65</v>
      </c>
      <c r="AH109" s="296">
        <v>14.85</v>
      </c>
    </row>
    <row r="110" spans="1:34" s="32" customFormat="1" ht="12">
      <c r="B110" s="5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  <c r="Z110" s="30"/>
      <c r="AB110" s="18"/>
      <c r="AD110" s="18"/>
      <c r="AE110" s="33"/>
      <c r="AG110" s="291"/>
      <c r="AH110" s="292"/>
    </row>
    <row r="111" spans="1:34" s="32" customFormat="1" ht="12">
      <c r="B111" s="62" t="s">
        <v>89</v>
      </c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G111" s="358"/>
      <c r="AH111" s="359"/>
    </row>
    <row r="112" spans="1:34" s="33" customFormat="1" ht="12">
      <c r="B112" s="55" t="s">
        <v>90</v>
      </c>
      <c r="C112" s="50">
        <v>4.97</v>
      </c>
      <c r="D112" s="36">
        <v>5.67</v>
      </c>
      <c r="E112" s="36">
        <v>5.04</v>
      </c>
      <c r="F112" s="36">
        <v>3.93</v>
      </c>
      <c r="G112" s="36">
        <v>3.96</v>
      </c>
      <c r="H112" s="36">
        <v>3.57</v>
      </c>
      <c r="I112" s="36">
        <v>3.91</v>
      </c>
      <c r="J112" s="36">
        <v>4.13</v>
      </c>
      <c r="K112" s="36">
        <v>3.46</v>
      </c>
      <c r="L112" s="36">
        <v>3.64</v>
      </c>
      <c r="M112" s="36">
        <v>3.7</v>
      </c>
      <c r="N112" s="36">
        <v>4.33</v>
      </c>
      <c r="O112" s="36">
        <v>4.21</v>
      </c>
      <c r="P112" s="36">
        <v>3.68</v>
      </c>
      <c r="Q112" s="36">
        <v>4.09</v>
      </c>
      <c r="R112" s="36">
        <v>4.51</v>
      </c>
      <c r="S112" s="36">
        <v>3.99</v>
      </c>
      <c r="T112" s="36">
        <v>4.82</v>
      </c>
      <c r="U112" s="36">
        <v>5.98</v>
      </c>
      <c r="V112" s="45">
        <v>5.46</v>
      </c>
      <c r="W112" s="46">
        <v>5.47</v>
      </c>
      <c r="X112" s="47">
        <v>6.49</v>
      </c>
      <c r="Y112" s="35">
        <v>8.1300000000000008</v>
      </c>
      <c r="Z112" s="47">
        <v>7.26</v>
      </c>
      <c r="AA112" s="125">
        <v>6.99</v>
      </c>
      <c r="AB112" s="234">
        <v>7.9</v>
      </c>
      <c r="AC112" s="125">
        <v>7.2</v>
      </c>
      <c r="AD112" s="125">
        <v>8.2899999999999991</v>
      </c>
      <c r="AE112" s="74">
        <v>7.79</v>
      </c>
      <c r="AG112" s="295">
        <v>9.3699999999999992</v>
      </c>
      <c r="AH112" s="296">
        <v>10.06</v>
      </c>
    </row>
    <row r="113" spans="2:34" s="33" customFormat="1" ht="12">
      <c r="B113" s="56" t="s">
        <v>91</v>
      </c>
      <c r="C113" s="51">
        <v>97.55</v>
      </c>
      <c r="D113" s="34">
        <v>104.4</v>
      </c>
      <c r="E113" s="34">
        <v>95.17</v>
      </c>
      <c r="F113" s="34">
        <v>99.5</v>
      </c>
      <c r="G113" s="34">
        <v>97.17</v>
      </c>
      <c r="H113" s="34">
        <v>98.62</v>
      </c>
      <c r="I113" s="34">
        <v>102.12</v>
      </c>
      <c r="J113" s="34">
        <v>108.71</v>
      </c>
      <c r="K113" s="34">
        <v>113.93</v>
      </c>
      <c r="L113" s="34">
        <v>102.46</v>
      </c>
      <c r="M113" s="34">
        <v>113.67</v>
      </c>
      <c r="N113" s="34">
        <v>118.28</v>
      </c>
      <c r="O113" s="34">
        <v>116.99</v>
      </c>
      <c r="P113" s="34">
        <v>114.72</v>
      </c>
      <c r="Q113" s="34">
        <v>121.87</v>
      </c>
      <c r="R113" s="34">
        <v>127.34</v>
      </c>
      <c r="S113" s="34">
        <v>141.22</v>
      </c>
      <c r="T113" s="34">
        <v>164.78</v>
      </c>
      <c r="U113" s="34">
        <v>203.27</v>
      </c>
      <c r="V113" s="34">
        <v>201.7</v>
      </c>
      <c r="W113" s="36">
        <v>202.25</v>
      </c>
      <c r="X113" s="35">
        <v>232.23</v>
      </c>
      <c r="Y113" s="35">
        <v>284.73</v>
      </c>
      <c r="Z113" s="206">
        <v>251.98</v>
      </c>
      <c r="AA113" s="74">
        <v>240.53</v>
      </c>
      <c r="AB113" s="180">
        <v>264.89</v>
      </c>
      <c r="AC113" s="74">
        <v>244.29</v>
      </c>
      <c r="AD113" s="74">
        <v>252.3</v>
      </c>
      <c r="AE113" s="74">
        <v>246.85</v>
      </c>
      <c r="AG113" s="295">
        <v>283.52999999999997</v>
      </c>
      <c r="AH113" s="296">
        <v>272.17</v>
      </c>
    </row>
    <row r="114" spans="2:34" s="33" customFormat="1" ht="12">
      <c r="B114" s="56" t="s">
        <v>92</v>
      </c>
      <c r="C114" s="51">
        <v>4.5199999999999996</v>
      </c>
      <c r="D114" s="34">
        <v>5.2</v>
      </c>
      <c r="E114" s="34">
        <v>4.41</v>
      </c>
      <c r="F114" s="34">
        <v>3.62</v>
      </c>
      <c r="G114" s="34">
        <v>3.5</v>
      </c>
      <c r="H114" s="34">
        <v>3.24</v>
      </c>
      <c r="I114" s="34">
        <v>3.56</v>
      </c>
      <c r="J114" s="34">
        <v>3.69</v>
      </c>
      <c r="K114" s="34">
        <v>3.31</v>
      </c>
      <c r="L114" s="34">
        <v>3.48</v>
      </c>
      <c r="M114" s="34">
        <v>3.53</v>
      </c>
      <c r="N114" s="34">
        <v>3.99</v>
      </c>
      <c r="O114" s="34">
        <v>3.91</v>
      </c>
      <c r="P114" s="34">
        <v>3.54</v>
      </c>
      <c r="Q114" s="34">
        <v>3.93</v>
      </c>
      <c r="R114" s="34">
        <v>4.18</v>
      </c>
      <c r="S114" s="34">
        <v>3.83</v>
      </c>
      <c r="T114" s="34">
        <v>4.43</v>
      </c>
      <c r="U114" s="34">
        <v>5.66</v>
      </c>
      <c r="V114" s="34">
        <v>5.31</v>
      </c>
      <c r="W114" s="34">
        <v>5.17</v>
      </c>
      <c r="X114" s="37">
        <v>6.14</v>
      </c>
      <c r="Y114" s="35">
        <v>7.54</v>
      </c>
      <c r="Z114" s="206">
        <v>7.12</v>
      </c>
      <c r="AA114" s="74">
        <v>6.72</v>
      </c>
      <c r="AB114" s="74">
        <v>7.49</v>
      </c>
      <c r="AC114" s="74">
        <v>6.94</v>
      </c>
      <c r="AD114" s="74">
        <v>7.62</v>
      </c>
      <c r="AE114" s="74">
        <v>7.2</v>
      </c>
      <c r="AG114" s="295">
        <v>8.66</v>
      </c>
      <c r="AH114" s="296">
        <v>9.35</v>
      </c>
    </row>
    <row r="115" spans="2:34" s="33" customFormat="1" ht="12">
      <c r="B115" s="56" t="s">
        <v>93</v>
      </c>
      <c r="C115" s="51">
        <v>12.12</v>
      </c>
      <c r="D115" s="34">
        <v>12.64</v>
      </c>
      <c r="E115" s="34">
        <v>15.33</v>
      </c>
      <c r="F115" s="34">
        <v>14.69</v>
      </c>
      <c r="G115" s="34">
        <v>20.350000000000001</v>
      </c>
      <c r="H115" s="34">
        <v>19.77</v>
      </c>
      <c r="I115" s="34">
        <v>19.16</v>
      </c>
      <c r="J115" s="34">
        <v>24.56</v>
      </c>
      <c r="K115" s="34">
        <v>19.05</v>
      </c>
      <c r="L115" s="34">
        <v>17.47</v>
      </c>
      <c r="M115" s="34">
        <v>19.2</v>
      </c>
      <c r="N115" s="34">
        <v>21.99</v>
      </c>
      <c r="O115" s="34">
        <v>21.12</v>
      </c>
      <c r="P115" s="34">
        <v>17.670000000000002</v>
      </c>
      <c r="Q115" s="34">
        <v>19.79</v>
      </c>
      <c r="R115" s="34">
        <v>23.81</v>
      </c>
      <c r="S115" s="34">
        <v>26.63</v>
      </c>
      <c r="T115" s="34">
        <v>33.630000000000003</v>
      </c>
      <c r="U115" s="34">
        <v>29.5</v>
      </c>
      <c r="V115" s="34">
        <v>25.79</v>
      </c>
      <c r="W115" s="34">
        <v>29.92</v>
      </c>
      <c r="X115" s="37">
        <v>32.01</v>
      </c>
      <c r="Y115" s="35">
        <v>41.94</v>
      </c>
      <c r="Z115" s="206">
        <v>24.55</v>
      </c>
      <c r="AA115" s="74">
        <v>27.58</v>
      </c>
      <c r="AB115" s="74">
        <v>29.77</v>
      </c>
      <c r="AC115" s="74">
        <v>25.03</v>
      </c>
      <c r="AD115" s="74">
        <v>37.54</v>
      </c>
      <c r="AE115" s="74">
        <v>36.74</v>
      </c>
      <c r="AG115" s="295">
        <v>38.15</v>
      </c>
      <c r="AH115" s="296">
        <v>34.450000000000003</v>
      </c>
    </row>
    <row r="116" spans="2:34" s="38" customFormat="1" ht="12">
      <c r="B116" s="57" t="s">
        <v>94</v>
      </c>
      <c r="C116" s="52">
        <v>10.199999999999999</v>
      </c>
      <c r="D116" s="39">
        <v>10.7</v>
      </c>
      <c r="E116" s="39">
        <v>13.1</v>
      </c>
      <c r="F116" s="39">
        <v>13.8</v>
      </c>
      <c r="G116" s="39">
        <v>17.2</v>
      </c>
      <c r="H116" s="39">
        <v>16.5</v>
      </c>
      <c r="I116" s="39">
        <v>15.7</v>
      </c>
      <c r="J116" s="39">
        <v>18.600000000000001</v>
      </c>
      <c r="K116" s="39">
        <v>13.3</v>
      </c>
      <c r="L116" s="39">
        <v>13.1</v>
      </c>
      <c r="M116" s="39">
        <v>13.5</v>
      </c>
      <c r="N116" s="39">
        <v>15.4</v>
      </c>
      <c r="O116" s="39">
        <v>16.8</v>
      </c>
      <c r="P116" s="39">
        <v>12.3</v>
      </c>
      <c r="Q116" s="39">
        <v>12.2</v>
      </c>
      <c r="R116" s="39">
        <v>13.7</v>
      </c>
      <c r="S116" s="39">
        <v>15.2</v>
      </c>
      <c r="T116" s="39">
        <v>15.8</v>
      </c>
      <c r="U116" s="39">
        <v>11</v>
      </c>
      <c r="V116" s="39">
        <v>10.4</v>
      </c>
      <c r="W116" s="39">
        <v>11.5</v>
      </c>
      <c r="X116" s="40">
        <v>11.8</v>
      </c>
      <c r="Y116" s="41">
        <v>12.4</v>
      </c>
      <c r="Z116" s="203">
        <v>9.3000000000000007</v>
      </c>
      <c r="AA116" s="75">
        <v>9.3000000000000007</v>
      </c>
      <c r="AB116" s="75">
        <v>8.8000000000000007</v>
      </c>
      <c r="AC116" s="75">
        <v>8.1</v>
      </c>
      <c r="AD116" s="75">
        <v>11.61</v>
      </c>
      <c r="AE116" s="75">
        <v>11.86</v>
      </c>
      <c r="AG116" s="297">
        <v>10.67</v>
      </c>
      <c r="AH116" s="298">
        <v>10.76</v>
      </c>
    </row>
    <row r="117" spans="2:34" s="38" customFormat="1" ht="12">
      <c r="B117" s="57" t="s">
        <v>95</v>
      </c>
      <c r="C117" s="52">
        <v>51</v>
      </c>
      <c r="D117" s="39">
        <v>49.1</v>
      </c>
      <c r="E117" s="39">
        <v>50.5</v>
      </c>
      <c r="F117" s="39">
        <v>60.9</v>
      </c>
      <c r="G117" s="39">
        <v>58.8</v>
      </c>
      <c r="H117" s="39">
        <v>54.2</v>
      </c>
      <c r="I117" s="39">
        <v>58</v>
      </c>
      <c r="J117" s="39">
        <v>58.9</v>
      </c>
      <c r="K117" s="39">
        <v>60.1</v>
      </c>
      <c r="L117" s="39">
        <v>57.4</v>
      </c>
      <c r="M117" s="39">
        <v>60.4</v>
      </c>
      <c r="N117" s="39">
        <v>46.5</v>
      </c>
      <c r="O117" s="39">
        <v>54.3</v>
      </c>
      <c r="P117" s="39">
        <v>57</v>
      </c>
      <c r="Q117" s="39">
        <v>56.8</v>
      </c>
      <c r="R117" s="39">
        <v>51.8</v>
      </c>
      <c r="S117" s="39">
        <v>58.5</v>
      </c>
      <c r="T117" s="39">
        <v>58</v>
      </c>
      <c r="U117" s="39">
        <v>52.6</v>
      </c>
      <c r="V117" s="39">
        <v>64</v>
      </c>
      <c r="W117" s="39">
        <v>57.7</v>
      </c>
      <c r="X117" s="40">
        <v>60.1</v>
      </c>
      <c r="Y117" s="41">
        <v>53.3</v>
      </c>
      <c r="Z117" s="203">
        <v>54.6</v>
      </c>
      <c r="AA117" s="75">
        <v>56.8</v>
      </c>
      <c r="AB117" s="75">
        <v>55.5</v>
      </c>
      <c r="AC117" s="75">
        <v>56.7</v>
      </c>
      <c r="AD117" s="75">
        <v>62.93</v>
      </c>
      <c r="AE117" s="75">
        <v>62.21</v>
      </c>
      <c r="AG117" s="297">
        <v>58.92</v>
      </c>
      <c r="AH117" s="298">
        <v>64.290000000000006</v>
      </c>
    </row>
    <row r="118" spans="2:34" s="38" customFormat="1" ht="12">
      <c r="B118" s="57" t="s">
        <v>96</v>
      </c>
      <c r="C118" s="52">
        <v>50.7</v>
      </c>
      <c r="D118" s="39">
        <v>51.2</v>
      </c>
      <c r="E118" s="39">
        <v>52.5</v>
      </c>
      <c r="F118" s="39">
        <v>59.4</v>
      </c>
      <c r="G118" s="39">
        <v>51.7</v>
      </c>
      <c r="H118" s="39">
        <v>53.5</v>
      </c>
      <c r="I118" s="39">
        <v>61.3</v>
      </c>
      <c r="J118" s="39">
        <v>57.9</v>
      </c>
      <c r="K118" s="39">
        <v>56.6</v>
      </c>
      <c r="L118" s="39">
        <v>56.9</v>
      </c>
      <c r="M118" s="39">
        <v>57.8</v>
      </c>
      <c r="N118" s="39">
        <v>50.5</v>
      </c>
      <c r="O118" s="39">
        <v>53.4</v>
      </c>
      <c r="P118" s="39">
        <v>53.2</v>
      </c>
      <c r="Q118" s="39">
        <v>55.6</v>
      </c>
      <c r="R118" s="39">
        <v>53.2</v>
      </c>
      <c r="S118" s="39">
        <v>52.7</v>
      </c>
      <c r="T118" s="39">
        <v>55.2</v>
      </c>
      <c r="U118" s="39">
        <v>57.9</v>
      </c>
      <c r="V118" s="39">
        <v>63.7</v>
      </c>
      <c r="W118" s="39">
        <v>60.7</v>
      </c>
      <c r="X118" s="40">
        <v>63.2</v>
      </c>
      <c r="Y118" s="41">
        <v>62</v>
      </c>
      <c r="Z118" s="203">
        <v>63.4</v>
      </c>
      <c r="AA118" s="75">
        <v>61.7</v>
      </c>
      <c r="AB118" s="75">
        <v>69.3</v>
      </c>
      <c r="AC118" s="75">
        <v>68.3</v>
      </c>
      <c r="AD118" s="75">
        <v>70.09</v>
      </c>
      <c r="AE118" s="75">
        <v>70.599999999999994</v>
      </c>
      <c r="AG118" s="297">
        <v>75.64</v>
      </c>
      <c r="AH118" s="298">
        <v>74.150000000000006</v>
      </c>
    </row>
    <row r="119" spans="2:34" s="38" customFormat="1" ht="12">
      <c r="B119" s="58" t="s">
        <v>97</v>
      </c>
      <c r="C119" s="52">
        <v>63</v>
      </c>
      <c r="D119" s="39">
        <v>62.1</v>
      </c>
      <c r="E119" s="39">
        <v>60.8</v>
      </c>
      <c r="F119" s="39">
        <v>55.2</v>
      </c>
      <c r="G119" s="39">
        <v>60.3</v>
      </c>
      <c r="H119" s="39">
        <v>58.3</v>
      </c>
      <c r="I119" s="39">
        <v>49.4</v>
      </c>
      <c r="J119" s="39">
        <v>51.3</v>
      </c>
      <c r="K119" s="39">
        <v>53.6</v>
      </c>
      <c r="L119" s="39">
        <v>53.8</v>
      </c>
      <c r="M119" s="39">
        <v>52.6</v>
      </c>
      <c r="N119" s="39">
        <v>58.1</v>
      </c>
      <c r="O119" s="39">
        <v>56.1</v>
      </c>
      <c r="P119" s="39">
        <v>57.2</v>
      </c>
      <c r="Q119" s="39">
        <v>53.9</v>
      </c>
      <c r="R119" s="39">
        <v>56.8</v>
      </c>
      <c r="S119" s="39">
        <v>55.9</v>
      </c>
      <c r="T119" s="39">
        <v>54</v>
      </c>
      <c r="U119" s="39">
        <v>53.1</v>
      </c>
      <c r="V119" s="39">
        <v>45.6</v>
      </c>
      <c r="W119" s="39">
        <v>47.3</v>
      </c>
      <c r="X119" s="40">
        <v>45</v>
      </c>
      <c r="Y119" s="42">
        <v>48</v>
      </c>
      <c r="Z119" s="203">
        <v>46.4</v>
      </c>
      <c r="AA119" s="75">
        <v>49.6</v>
      </c>
      <c r="AB119" s="75">
        <v>41.5</v>
      </c>
      <c r="AC119" s="75">
        <v>42.1</v>
      </c>
      <c r="AD119" s="75">
        <v>37.700000000000003</v>
      </c>
      <c r="AE119" s="241">
        <v>36.43</v>
      </c>
      <c r="AG119" s="297">
        <v>31.08</v>
      </c>
      <c r="AH119" s="298">
        <v>31</v>
      </c>
    </row>
    <row r="120" spans="2:34" ht="12">
      <c r="AB120" s="38"/>
      <c r="AE120" s="21"/>
      <c r="AG120" s="291"/>
      <c r="AH120" s="292"/>
    </row>
    <row r="121" spans="2:34" s="21" customFormat="1" ht="12">
      <c r="X121" s="121"/>
      <c r="AD121" s="18"/>
      <c r="AG121" s="291"/>
      <c r="AH121" s="292"/>
    </row>
    <row r="122" spans="2:34" s="21" customFormat="1" ht="12">
      <c r="X122" s="121"/>
      <c r="AD122" s="18"/>
      <c r="AG122" s="291"/>
      <c r="AH122" s="292"/>
    </row>
    <row r="123" spans="2:34" s="21" customFormat="1" ht="12">
      <c r="X123" s="121"/>
      <c r="AD123" s="18"/>
      <c r="AG123" s="291"/>
      <c r="AH123" s="292"/>
    </row>
    <row r="124" spans="2:34" s="21" customFormat="1" ht="12">
      <c r="X124" s="121"/>
      <c r="AD124" s="32"/>
      <c r="AG124" s="291"/>
      <c r="AH124" s="292"/>
    </row>
    <row r="125" spans="2:34" s="21" customFormat="1" ht="12">
      <c r="X125" s="121"/>
      <c r="AD125" s="32"/>
      <c r="AG125" s="291"/>
      <c r="AH125" s="292"/>
    </row>
    <row r="126" spans="2:34" s="21" customFormat="1" ht="12">
      <c r="X126" s="121"/>
      <c r="AD126" s="33"/>
      <c r="AG126" s="291"/>
      <c r="AH126" s="292"/>
    </row>
    <row r="127" spans="2:34" s="21" customFormat="1" ht="12">
      <c r="X127" s="121"/>
      <c r="AD127" s="33"/>
      <c r="AG127" s="291"/>
      <c r="AH127" s="292"/>
    </row>
    <row r="128" spans="2:34" s="21" customFormat="1" ht="12">
      <c r="X128" s="121"/>
      <c r="AD128" s="33"/>
      <c r="AG128" s="291"/>
      <c r="AH128" s="292"/>
    </row>
    <row r="129" spans="24:34" s="21" customFormat="1" ht="12">
      <c r="X129" s="121"/>
      <c r="AD129" s="33"/>
      <c r="AG129" s="291"/>
      <c r="AH129" s="292"/>
    </row>
    <row r="130" spans="24:34" s="21" customFormat="1" ht="12">
      <c r="X130" s="121"/>
      <c r="AD130" s="38"/>
      <c r="AG130" s="291"/>
      <c r="AH130" s="292"/>
    </row>
    <row r="131" spans="24:34" s="21" customFormat="1" ht="12">
      <c r="X131" s="121"/>
      <c r="AD131" s="38"/>
      <c r="AG131" s="291"/>
      <c r="AH131" s="292"/>
    </row>
    <row r="132" spans="24:34" s="21" customFormat="1" ht="12">
      <c r="X132" s="121"/>
      <c r="AD132" s="38"/>
      <c r="AG132" s="291"/>
      <c r="AH132" s="292"/>
    </row>
    <row r="133" spans="24:34" s="21" customFormat="1" ht="12">
      <c r="X133" s="121"/>
      <c r="AD133" s="38"/>
      <c r="AG133" s="291"/>
      <c r="AH133" s="292"/>
    </row>
    <row r="134" spans="24:34" s="21" customFormat="1" ht="12">
      <c r="X134" s="121"/>
      <c r="AD134" s="18"/>
      <c r="AG134" s="291"/>
      <c r="AH134" s="292"/>
    </row>
    <row r="135" spans="24:34" s="21" customFormat="1" ht="12">
      <c r="X135" s="121"/>
      <c r="AG135" s="291"/>
      <c r="AH135" s="292"/>
    </row>
    <row r="136" spans="24:34" s="21" customFormat="1" ht="12">
      <c r="X136" s="121"/>
      <c r="AG136" s="291"/>
      <c r="AH136" s="292"/>
    </row>
    <row r="137" spans="24:34" s="21" customFormat="1" ht="12">
      <c r="X137" s="121"/>
      <c r="AG137" s="291"/>
      <c r="AH137" s="292"/>
    </row>
    <row r="138" spans="24:34" s="21" customFormat="1" ht="12">
      <c r="X138" s="121"/>
      <c r="AG138" s="291"/>
      <c r="AH138" s="292"/>
    </row>
    <row r="139" spans="24:34" s="21" customFormat="1" ht="12">
      <c r="X139" s="121"/>
      <c r="AG139" s="291"/>
      <c r="AH139" s="292"/>
    </row>
    <row r="140" spans="24:34" s="21" customFormat="1" ht="12">
      <c r="X140" s="121"/>
      <c r="AG140" s="291"/>
      <c r="AH140" s="292"/>
    </row>
    <row r="141" spans="24:34" s="21" customFormat="1" ht="12">
      <c r="X141" s="121"/>
      <c r="AG141" s="291"/>
      <c r="AH141" s="292"/>
    </row>
    <row r="142" spans="24:34" s="21" customFormat="1" ht="12">
      <c r="X142" s="121"/>
      <c r="AG142" s="291"/>
      <c r="AH142" s="292"/>
    </row>
    <row r="143" spans="24:34" s="21" customFormat="1" ht="12">
      <c r="X143" s="121"/>
      <c r="AG143" s="291"/>
      <c r="AH143" s="292"/>
    </row>
    <row r="144" spans="24:34" s="21" customFormat="1" ht="12">
      <c r="X144" s="121"/>
      <c r="AG144" s="291"/>
      <c r="AH144" s="292"/>
    </row>
    <row r="145" spans="24:34" s="21" customFormat="1" ht="12">
      <c r="X145" s="121"/>
      <c r="AG145" s="291"/>
      <c r="AH145" s="292"/>
    </row>
    <row r="146" spans="24:34" s="21" customFormat="1" ht="12">
      <c r="X146" s="121"/>
      <c r="AG146" s="291"/>
      <c r="AH146" s="292"/>
    </row>
    <row r="147" spans="24:34" s="21" customFormat="1" ht="12">
      <c r="X147" s="121"/>
      <c r="AG147" s="291"/>
      <c r="AH147" s="292"/>
    </row>
    <row r="148" spans="24:34" s="21" customFormat="1" ht="12">
      <c r="X148" s="121"/>
      <c r="AG148" s="291"/>
      <c r="AH148" s="292"/>
    </row>
    <row r="149" spans="24:34" s="21" customFormat="1" ht="12">
      <c r="X149" s="121"/>
      <c r="AG149" s="291"/>
      <c r="AH149" s="292"/>
    </row>
    <row r="150" spans="24:34" s="21" customFormat="1" ht="12">
      <c r="X150" s="121"/>
      <c r="AG150" s="291"/>
      <c r="AH150" s="292"/>
    </row>
    <row r="151" spans="24:34" s="21" customFormat="1" ht="12">
      <c r="X151" s="121"/>
      <c r="AG151" s="291"/>
      <c r="AH151" s="292"/>
    </row>
    <row r="152" spans="24:34" s="21" customFormat="1" ht="12">
      <c r="X152" s="121"/>
      <c r="AG152" s="291"/>
      <c r="AH152" s="292"/>
    </row>
    <row r="153" spans="24:34" s="21" customFormat="1" ht="12">
      <c r="X153" s="121"/>
      <c r="AG153" s="291"/>
      <c r="AH153" s="292"/>
    </row>
    <row r="154" spans="24:34" s="21" customFormat="1" ht="12">
      <c r="X154" s="121"/>
      <c r="AG154" s="291"/>
      <c r="AH154" s="292"/>
    </row>
    <row r="155" spans="24:34" s="21" customFormat="1" ht="12">
      <c r="X155" s="121"/>
      <c r="AG155" s="291"/>
      <c r="AH155" s="292"/>
    </row>
    <row r="156" spans="24:34" s="21" customFormat="1" ht="12">
      <c r="X156" s="121"/>
      <c r="AG156" s="291"/>
      <c r="AH156" s="292"/>
    </row>
    <row r="157" spans="24:34" s="21" customFormat="1" ht="12">
      <c r="X157" s="121"/>
      <c r="AG157" s="291"/>
      <c r="AH157" s="292"/>
    </row>
    <row r="158" spans="24:34" s="21" customFormat="1" ht="12">
      <c r="X158" s="121"/>
      <c r="AG158" s="291"/>
      <c r="AH158" s="292"/>
    </row>
    <row r="159" spans="24:34" s="21" customFormat="1" ht="12">
      <c r="X159" s="121"/>
      <c r="AG159" s="291"/>
      <c r="AH159" s="292"/>
    </row>
    <row r="160" spans="24:34" s="21" customFormat="1" ht="12">
      <c r="X160" s="121"/>
      <c r="AG160" s="291"/>
      <c r="AH160" s="292"/>
    </row>
    <row r="161" spans="24:34" s="21" customFormat="1" ht="12">
      <c r="X161" s="121"/>
      <c r="AG161" s="291"/>
      <c r="AH161" s="292"/>
    </row>
    <row r="162" spans="24:34" s="21" customFormat="1" ht="12">
      <c r="X162" s="121"/>
      <c r="AG162" s="291"/>
      <c r="AH162" s="292"/>
    </row>
    <row r="163" spans="24:34" s="21" customFormat="1" ht="12">
      <c r="X163" s="121"/>
      <c r="AG163" s="291"/>
      <c r="AH163" s="292"/>
    </row>
    <row r="164" spans="24:34" s="21" customFormat="1" ht="12">
      <c r="X164" s="121"/>
      <c r="AG164" s="291"/>
      <c r="AH164" s="292"/>
    </row>
    <row r="165" spans="24:34" s="21" customFormat="1" ht="12">
      <c r="X165" s="121"/>
      <c r="AG165" s="291"/>
      <c r="AH165" s="292"/>
    </row>
    <row r="166" spans="24:34" s="21" customFormat="1" ht="12">
      <c r="X166" s="121"/>
      <c r="AG166" s="291"/>
      <c r="AH166" s="292"/>
    </row>
    <row r="167" spans="24:34" s="21" customFormat="1" ht="12">
      <c r="X167" s="121"/>
      <c r="AG167" s="291"/>
      <c r="AH167" s="292"/>
    </row>
    <row r="168" spans="24:34" s="21" customFormat="1" ht="12">
      <c r="X168" s="121"/>
      <c r="AG168" s="291"/>
      <c r="AH168" s="292"/>
    </row>
    <row r="169" spans="24:34" s="21" customFormat="1" ht="12">
      <c r="X169" s="121"/>
      <c r="AG169" s="291"/>
      <c r="AH169" s="292"/>
    </row>
    <row r="170" spans="24:34" s="21" customFormat="1" ht="12">
      <c r="X170" s="121"/>
      <c r="AG170" s="291"/>
      <c r="AH170" s="292"/>
    </row>
    <row r="171" spans="24:34" s="21" customFormat="1" ht="12">
      <c r="X171" s="121"/>
      <c r="AG171" s="291"/>
      <c r="AH171" s="292"/>
    </row>
    <row r="172" spans="24:34" s="21" customFormat="1" ht="12">
      <c r="X172" s="121"/>
      <c r="AG172" s="291"/>
      <c r="AH172" s="292"/>
    </row>
    <row r="173" spans="24:34" s="21" customFormat="1" ht="12">
      <c r="X173" s="121"/>
      <c r="AG173" s="291"/>
      <c r="AH173" s="292"/>
    </row>
    <row r="174" spans="24:34" s="21" customFormat="1" ht="12">
      <c r="X174" s="121"/>
      <c r="AG174" s="291"/>
      <c r="AH174" s="292"/>
    </row>
    <row r="175" spans="24:34" s="21" customFormat="1" ht="12">
      <c r="X175" s="121"/>
      <c r="AG175" s="291"/>
      <c r="AH175" s="292"/>
    </row>
    <row r="176" spans="24:34" s="21" customFormat="1" ht="12">
      <c r="X176" s="121"/>
      <c r="AG176" s="291"/>
      <c r="AH176" s="292"/>
    </row>
    <row r="177" spans="24:34" s="21" customFormat="1" ht="12">
      <c r="X177" s="121"/>
      <c r="AG177" s="291"/>
      <c r="AH177" s="292"/>
    </row>
    <row r="178" spans="24:34" s="21" customFormat="1" ht="12">
      <c r="X178" s="121"/>
      <c r="AG178" s="291"/>
      <c r="AH178" s="292"/>
    </row>
    <row r="179" spans="24:34" s="21" customFormat="1" ht="12">
      <c r="X179" s="121"/>
      <c r="AG179" s="291"/>
      <c r="AH179" s="292"/>
    </row>
    <row r="180" spans="24:34" s="21" customFormat="1" ht="12">
      <c r="X180" s="121"/>
      <c r="AG180" s="291"/>
      <c r="AH180" s="292"/>
    </row>
    <row r="181" spans="24:34" s="21" customFormat="1" ht="12">
      <c r="X181" s="121"/>
      <c r="AG181" s="291"/>
      <c r="AH181" s="292"/>
    </row>
    <row r="182" spans="24:34" s="21" customFormat="1">
      <c r="X182" s="121"/>
      <c r="AG182" s="293"/>
      <c r="AH182" s="294"/>
    </row>
    <row r="183" spans="24:34" s="21" customFormat="1">
      <c r="X183" s="121"/>
      <c r="AG183" s="293"/>
      <c r="AH183" s="294"/>
    </row>
    <row r="184" spans="24:34" s="21" customFormat="1">
      <c r="X184" s="121"/>
      <c r="AG184" s="293"/>
      <c r="AH184" s="294"/>
    </row>
    <row r="185" spans="24:34" s="21" customFormat="1">
      <c r="X185" s="121"/>
      <c r="AG185" s="293"/>
      <c r="AH185" s="294"/>
    </row>
    <row r="186" spans="24:34" s="21" customFormat="1">
      <c r="X186" s="121"/>
      <c r="AG186" s="293"/>
      <c r="AH186" s="294"/>
    </row>
    <row r="187" spans="24:34" s="21" customFormat="1">
      <c r="X187" s="121"/>
      <c r="AG187" s="293"/>
      <c r="AH187" s="294"/>
    </row>
    <row r="188" spans="24:34" s="21" customFormat="1">
      <c r="X188" s="121"/>
      <c r="AG188" s="293"/>
      <c r="AH188" s="294"/>
    </row>
    <row r="189" spans="24:34" s="21" customFormat="1">
      <c r="X189" s="121"/>
      <c r="AG189" s="293"/>
      <c r="AH189" s="294"/>
    </row>
    <row r="190" spans="24:34" s="21" customFormat="1">
      <c r="X190" s="121"/>
      <c r="AG190" s="293"/>
      <c r="AH190" s="294"/>
    </row>
    <row r="191" spans="24:34" s="21" customFormat="1">
      <c r="X191" s="121"/>
      <c r="AG191" s="293"/>
      <c r="AH191" s="294"/>
    </row>
    <row r="192" spans="24:34" s="21" customFormat="1">
      <c r="X192" s="121"/>
      <c r="AG192" s="293"/>
      <c r="AH192" s="294"/>
    </row>
    <row r="193" spans="24:34" s="21" customFormat="1">
      <c r="X193" s="121"/>
      <c r="AG193" s="293"/>
      <c r="AH193" s="294"/>
    </row>
    <row r="194" spans="24:34" s="21" customFormat="1">
      <c r="X194" s="121"/>
      <c r="AG194" s="293"/>
      <c r="AH194" s="294"/>
    </row>
    <row r="195" spans="24:34" s="21" customFormat="1">
      <c r="X195" s="121"/>
      <c r="AG195" s="293"/>
      <c r="AH195" s="294"/>
    </row>
    <row r="196" spans="24:34" s="21" customFormat="1">
      <c r="X196" s="121"/>
      <c r="AG196" s="293"/>
      <c r="AH196" s="294"/>
    </row>
    <row r="197" spans="24:34" s="21" customFormat="1">
      <c r="X197" s="121"/>
      <c r="AG197" s="286"/>
      <c r="AH197"/>
    </row>
    <row r="198" spans="24:34" s="21" customFormat="1">
      <c r="X198" s="121"/>
      <c r="AG198" s="286"/>
      <c r="AH198"/>
    </row>
    <row r="199" spans="24:34" s="21" customFormat="1">
      <c r="X199" s="121"/>
      <c r="AG199" s="286"/>
      <c r="AH199"/>
    </row>
    <row r="200" spans="24:34" s="21" customFormat="1">
      <c r="X200" s="121"/>
      <c r="AG200" s="286"/>
      <c r="AH200"/>
    </row>
    <row r="201" spans="24:34" s="21" customFormat="1">
      <c r="X201" s="121"/>
      <c r="AG201" s="286"/>
      <c r="AH201"/>
    </row>
    <row r="202" spans="24:34" s="21" customFormat="1">
      <c r="X202" s="121"/>
      <c r="AG202" s="286"/>
      <c r="AH202"/>
    </row>
    <row r="203" spans="24:34" s="21" customFormat="1">
      <c r="X203" s="121"/>
      <c r="AG203" s="286"/>
      <c r="AH203"/>
    </row>
    <row r="204" spans="24:34" s="21" customFormat="1">
      <c r="X204" s="121"/>
      <c r="AG204" s="286"/>
      <c r="AH204"/>
    </row>
    <row r="205" spans="24:34" s="21" customFormat="1">
      <c r="X205" s="121"/>
      <c r="AG205" s="286"/>
      <c r="AH205"/>
    </row>
    <row r="206" spans="24:34" s="21" customFormat="1">
      <c r="X206" s="121"/>
      <c r="AG206" s="286"/>
      <c r="AH206"/>
    </row>
    <row r="207" spans="24:34" s="21" customFormat="1">
      <c r="X207" s="121"/>
      <c r="AG207" s="286"/>
      <c r="AH207"/>
    </row>
    <row r="208" spans="24:34" s="21" customFormat="1">
      <c r="X208" s="121"/>
      <c r="AG208" s="286"/>
      <c r="AH208"/>
    </row>
    <row r="209" spans="24:34" s="21" customFormat="1">
      <c r="X209" s="121"/>
      <c r="AG209" s="286"/>
      <c r="AH209"/>
    </row>
    <row r="210" spans="24:34" s="21" customFormat="1">
      <c r="X210" s="121"/>
      <c r="AG210" s="286"/>
      <c r="AH210"/>
    </row>
    <row r="211" spans="24:34" s="21" customFormat="1">
      <c r="X211" s="121"/>
      <c r="AG211" s="286"/>
      <c r="AH211"/>
    </row>
    <row r="212" spans="24:34" s="21" customFormat="1">
      <c r="X212" s="121"/>
      <c r="AG212" s="286"/>
      <c r="AH212"/>
    </row>
    <row r="213" spans="24:34" s="21" customFormat="1">
      <c r="X213" s="121"/>
      <c r="AG213" s="286"/>
      <c r="AH213"/>
    </row>
    <row r="214" spans="24:34" s="21" customFormat="1">
      <c r="X214" s="121"/>
      <c r="AG214" s="286"/>
      <c r="AH214"/>
    </row>
    <row r="215" spans="24:34" s="21" customFormat="1">
      <c r="X215" s="121"/>
      <c r="AG215" s="286"/>
      <c r="AH215"/>
    </row>
    <row r="216" spans="24:34" s="21" customFormat="1">
      <c r="X216" s="121"/>
      <c r="AG216" s="286"/>
      <c r="AH216"/>
    </row>
    <row r="217" spans="24:34" s="21" customFormat="1">
      <c r="X217" s="121"/>
      <c r="AG217" s="286"/>
      <c r="AH217"/>
    </row>
    <row r="218" spans="24:34" s="21" customFormat="1">
      <c r="X218" s="121"/>
      <c r="AG218" s="286"/>
      <c r="AH218"/>
    </row>
    <row r="219" spans="24:34" s="21" customFormat="1">
      <c r="X219" s="121"/>
      <c r="AG219" s="286"/>
      <c r="AH219"/>
    </row>
    <row r="220" spans="24:34" s="21" customFormat="1">
      <c r="X220" s="121"/>
      <c r="AG220" s="286"/>
      <c r="AH220"/>
    </row>
    <row r="221" spans="24:34" s="21" customFormat="1">
      <c r="X221" s="121"/>
      <c r="AG221" s="286"/>
      <c r="AH221"/>
    </row>
    <row r="222" spans="24:34" s="21" customFormat="1">
      <c r="X222" s="121"/>
      <c r="AG222" s="286"/>
      <c r="AH222"/>
    </row>
    <row r="223" spans="24:34" s="21" customFormat="1">
      <c r="X223" s="121"/>
      <c r="AG223" s="286"/>
      <c r="AH223"/>
    </row>
    <row r="224" spans="24:34" s="21" customFormat="1">
      <c r="X224" s="121"/>
      <c r="AG224" s="286"/>
      <c r="AH224"/>
    </row>
    <row r="225" spans="24:34" s="21" customFormat="1">
      <c r="X225" s="121"/>
      <c r="AG225" s="286"/>
      <c r="AH225"/>
    </row>
    <row r="226" spans="24:34" s="21" customFormat="1">
      <c r="X226" s="121"/>
      <c r="AG226" s="286"/>
      <c r="AH226"/>
    </row>
    <row r="227" spans="24:34" s="21" customFormat="1">
      <c r="X227" s="121"/>
      <c r="AG227" s="286"/>
      <c r="AH227"/>
    </row>
    <row r="228" spans="24:34" s="21" customFormat="1">
      <c r="X228" s="121"/>
      <c r="AG228" s="286"/>
      <c r="AH228"/>
    </row>
    <row r="229" spans="24:34" s="21" customFormat="1">
      <c r="X229" s="121"/>
      <c r="AG229" s="286"/>
      <c r="AH229"/>
    </row>
    <row r="230" spans="24:34" s="21" customFormat="1">
      <c r="X230" s="121"/>
      <c r="AG230" s="286"/>
      <c r="AH230"/>
    </row>
    <row r="231" spans="24:34" s="21" customFormat="1">
      <c r="X231" s="121"/>
      <c r="AG231" s="286"/>
      <c r="AH231"/>
    </row>
    <row r="232" spans="24:34" s="21" customFormat="1">
      <c r="X232" s="121"/>
      <c r="AG232" s="286"/>
      <c r="AH232"/>
    </row>
    <row r="233" spans="24:34" s="21" customFormat="1">
      <c r="X233" s="121"/>
      <c r="AG233" s="286"/>
      <c r="AH233"/>
    </row>
    <row r="234" spans="24:34" s="21" customFormat="1">
      <c r="X234" s="121"/>
      <c r="AG234" s="286"/>
      <c r="AH234"/>
    </row>
    <row r="235" spans="24:34" s="21" customFormat="1">
      <c r="X235" s="121"/>
      <c r="AG235" s="286"/>
      <c r="AH235"/>
    </row>
    <row r="236" spans="24:34" s="21" customFormat="1">
      <c r="X236" s="121"/>
      <c r="AG236" s="286"/>
      <c r="AH236"/>
    </row>
    <row r="237" spans="24:34" s="21" customFormat="1">
      <c r="X237" s="121"/>
      <c r="AG237" s="286"/>
      <c r="AH237"/>
    </row>
    <row r="238" spans="24:34" s="21" customFormat="1">
      <c r="X238" s="121"/>
      <c r="AG238" s="286"/>
      <c r="AH238"/>
    </row>
    <row r="239" spans="24:34" s="21" customFormat="1">
      <c r="X239" s="121"/>
      <c r="AG239" s="286"/>
      <c r="AH239"/>
    </row>
    <row r="240" spans="24:34" s="21" customFormat="1">
      <c r="X240" s="121"/>
      <c r="AG240" s="286"/>
      <c r="AH240"/>
    </row>
    <row r="241" spans="24:34" s="21" customFormat="1">
      <c r="X241" s="121"/>
      <c r="AG241" s="286"/>
      <c r="AH241"/>
    </row>
    <row r="242" spans="24:34" s="21" customFormat="1">
      <c r="X242" s="121"/>
      <c r="AG242" s="286"/>
      <c r="AH242"/>
    </row>
    <row r="243" spans="24:34" s="21" customFormat="1">
      <c r="X243" s="121"/>
      <c r="AG243" s="286"/>
      <c r="AH243"/>
    </row>
    <row r="244" spans="24:34" s="21" customFormat="1">
      <c r="X244" s="121"/>
      <c r="AG244" s="286"/>
      <c r="AH244"/>
    </row>
    <row r="245" spans="24:34" s="21" customFormat="1">
      <c r="X245" s="121"/>
      <c r="AG245" s="286"/>
      <c r="AH245"/>
    </row>
    <row r="246" spans="24:34" s="21" customFormat="1">
      <c r="X246" s="121"/>
      <c r="AG246" s="286"/>
      <c r="AH246"/>
    </row>
    <row r="247" spans="24:34" s="21" customFormat="1">
      <c r="X247" s="121"/>
      <c r="AG247" s="286"/>
      <c r="AH247"/>
    </row>
    <row r="248" spans="24:34" s="21" customFormat="1">
      <c r="X248" s="121"/>
      <c r="AG248" s="286"/>
      <c r="AH248"/>
    </row>
    <row r="249" spans="24:34" s="21" customFormat="1">
      <c r="X249" s="121"/>
      <c r="AG249" s="286"/>
      <c r="AH249"/>
    </row>
    <row r="250" spans="24:34" s="21" customFormat="1">
      <c r="X250" s="121"/>
      <c r="AG250" s="286"/>
      <c r="AH250"/>
    </row>
    <row r="251" spans="24:34" s="21" customFormat="1">
      <c r="X251" s="121"/>
      <c r="AG251" s="286"/>
      <c r="AH251"/>
    </row>
    <row r="252" spans="24:34" s="21" customFormat="1">
      <c r="X252" s="121"/>
      <c r="AG252" s="286"/>
      <c r="AH252"/>
    </row>
    <row r="253" spans="24:34" s="21" customFormat="1">
      <c r="X253" s="121"/>
      <c r="AG253" s="286"/>
      <c r="AH253"/>
    </row>
    <row r="254" spans="24:34" s="21" customFormat="1">
      <c r="X254" s="121"/>
      <c r="AG254" s="286"/>
      <c r="AH254"/>
    </row>
    <row r="255" spans="24:34" s="21" customFormat="1">
      <c r="X255" s="121"/>
      <c r="AG255" s="286"/>
      <c r="AH255"/>
    </row>
    <row r="256" spans="24:34" s="21" customFormat="1">
      <c r="X256" s="121"/>
      <c r="AG256" s="286"/>
      <c r="AH256"/>
    </row>
    <row r="257" spans="24:34" s="21" customFormat="1">
      <c r="X257" s="121"/>
      <c r="AG257" s="286"/>
      <c r="AH257"/>
    </row>
    <row r="258" spans="24:34" s="21" customFormat="1">
      <c r="X258" s="121"/>
      <c r="AG258" s="286"/>
      <c r="AH258"/>
    </row>
    <row r="259" spans="24:34" s="21" customFormat="1">
      <c r="X259" s="121"/>
      <c r="AG259" s="286"/>
      <c r="AH259"/>
    </row>
    <row r="260" spans="24:34" s="21" customFormat="1">
      <c r="X260" s="121"/>
      <c r="AG260" s="286"/>
      <c r="AH260"/>
    </row>
    <row r="261" spans="24:34" s="21" customFormat="1">
      <c r="X261" s="121"/>
      <c r="AG261" s="286"/>
      <c r="AH261"/>
    </row>
    <row r="262" spans="24:34" s="21" customFormat="1">
      <c r="X262" s="121"/>
      <c r="AG262" s="286"/>
      <c r="AH262"/>
    </row>
    <row r="263" spans="24:34" s="21" customFormat="1">
      <c r="X263" s="121"/>
      <c r="AG263" s="286"/>
      <c r="AH263"/>
    </row>
    <row r="264" spans="24:34" s="21" customFormat="1">
      <c r="X264" s="121"/>
      <c r="AG264" s="286"/>
      <c r="AH264"/>
    </row>
    <row r="265" spans="24:34" s="21" customFormat="1">
      <c r="X265" s="121"/>
      <c r="AG265" s="286"/>
      <c r="AH265"/>
    </row>
    <row r="266" spans="24:34" s="21" customFormat="1">
      <c r="X266" s="121"/>
      <c r="AG266" s="286"/>
      <c r="AH266"/>
    </row>
    <row r="267" spans="24:34" s="21" customFormat="1">
      <c r="X267" s="121"/>
      <c r="AG267" s="286"/>
      <c r="AH267"/>
    </row>
    <row r="268" spans="24:34" s="21" customFormat="1">
      <c r="X268" s="121"/>
      <c r="AG268" s="286"/>
      <c r="AH268"/>
    </row>
    <row r="269" spans="24:34" s="21" customFormat="1">
      <c r="X269" s="121"/>
      <c r="AG269" s="286"/>
      <c r="AH269"/>
    </row>
    <row r="270" spans="24:34" s="21" customFormat="1">
      <c r="X270" s="121"/>
      <c r="AG270" s="286"/>
      <c r="AH270"/>
    </row>
    <row r="271" spans="24:34" s="21" customFormat="1">
      <c r="X271" s="121"/>
      <c r="AG271" s="286"/>
      <c r="AH271"/>
    </row>
    <row r="272" spans="24:34" s="21" customFormat="1">
      <c r="X272" s="121"/>
      <c r="AG272" s="286"/>
      <c r="AH272"/>
    </row>
    <row r="273" spans="24:34" s="21" customFormat="1">
      <c r="X273" s="121"/>
      <c r="AG273" s="286"/>
      <c r="AH273"/>
    </row>
    <row r="274" spans="24:34" s="21" customFormat="1">
      <c r="X274" s="121"/>
      <c r="AG274" s="286"/>
      <c r="AH274"/>
    </row>
    <row r="275" spans="24:34" s="21" customFormat="1">
      <c r="X275" s="121"/>
      <c r="AG275" s="286"/>
      <c r="AH275"/>
    </row>
    <row r="276" spans="24:34" s="21" customFormat="1">
      <c r="X276" s="121"/>
      <c r="AG276" s="286"/>
      <c r="AH276"/>
    </row>
    <row r="277" spans="24:34" s="21" customFormat="1">
      <c r="X277" s="121"/>
      <c r="AG277" s="286"/>
      <c r="AH277"/>
    </row>
    <row r="278" spans="24:34" s="21" customFormat="1">
      <c r="X278" s="121"/>
      <c r="AG278" s="286"/>
      <c r="AH278"/>
    </row>
    <row r="279" spans="24:34" s="21" customFormat="1">
      <c r="X279" s="121"/>
      <c r="AG279" s="286"/>
      <c r="AH279"/>
    </row>
    <row r="280" spans="24:34" s="21" customFormat="1">
      <c r="X280" s="121"/>
      <c r="AG280" s="286"/>
      <c r="AH280"/>
    </row>
    <row r="281" spans="24:34" s="21" customFormat="1">
      <c r="X281" s="121"/>
      <c r="AG281" s="286"/>
      <c r="AH281"/>
    </row>
    <row r="282" spans="24:34" s="21" customFormat="1">
      <c r="X282" s="121"/>
      <c r="AG282" s="286"/>
      <c r="AH282"/>
    </row>
    <row r="283" spans="24:34" s="21" customFormat="1">
      <c r="X283" s="121"/>
      <c r="AG283" s="286"/>
      <c r="AH283"/>
    </row>
    <row r="284" spans="24:34" s="21" customFormat="1">
      <c r="X284" s="121"/>
      <c r="AG284" s="286"/>
      <c r="AH284"/>
    </row>
    <row r="285" spans="24:34" s="21" customFormat="1">
      <c r="X285" s="121"/>
      <c r="AG285" s="286"/>
      <c r="AH285"/>
    </row>
    <row r="286" spans="24:34" s="21" customFormat="1">
      <c r="X286" s="121"/>
      <c r="AG286" s="286"/>
      <c r="AH286"/>
    </row>
    <row r="287" spans="24:34" s="21" customFormat="1">
      <c r="X287" s="121"/>
      <c r="AG287" s="286"/>
      <c r="AH287"/>
    </row>
    <row r="288" spans="24:34" s="21" customFormat="1">
      <c r="X288" s="121"/>
      <c r="AG288" s="286"/>
      <c r="AH288"/>
    </row>
    <row r="289" spans="24:34" s="21" customFormat="1">
      <c r="X289" s="121"/>
      <c r="AG289" s="286"/>
      <c r="AH289"/>
    </row>
    <row r="290" spans="24:34" s="21" customFormat="1">
      <c r="X290" s="121"/>
      <c r="AG290" s="286"/>
      <c r="AH290"/>
    </row>
    <row r="291" spans="24:34" s="21" customFormat="1">
      <c r="X291" s="121"/>
      <c r="AG291" s="286"/>
      <c r="AH291"/>
    </row>
    <row r="292" spans="24:34" s="21" customFormat="1">
      <c r="X292" s="121"/>
      <c r="AG292" s="286"/>
      <c r="AH292"/>
    </row>
    <row r="293" spans="24:34" s="21" customFormat="1">
      <c r="X293" s="121"/>
      <c r="AG293" s="286"/>
      <c r="AH293"/>
    </row>
    <row r="294" spans="24:34" s="21" customFormat="1">
      <c r="X294" s="121"/>
      <c r="AG294" s="286"/>
      <c r="AH294"/>
    </row>
    <row r="295" spans="24:34" s="21" customFormat="1">
      <c r="X295" s="121"/>
      <c r="AG295" s="286"/>
      <c r="AH295"/>
    </row>
    <row r="296" spans="24:34" s="21" customFormat="1">
      <c r="X296" s="121"/>
      <c r="AG296" s="286"/>
      <c r="AH296"/>
    </row>
    <row r="297" spans="24:34" s="21" customFormat="1">
      <c r="X297" s="121"/>
      <c r="AG297" s="286"/>
      <c r="AH297"/>
    </row>
    <row r="298" spans="24:34" s="21" customFormat="1">
      <c r="X298" s="121"/>
      <c r="AG298" s="286"/>
      <c r="AH298"/>
    </row>
    <row r="299" spans="24:34" s="21" customFormat="1">
      <c r="X299" s="121"/>
      <c r="AG299" s="286"/>
      <c r="AH299"/>
    </row>
    <row r="300" spans="24:34" s="21" customFormat="1">
      <c r="X300" s="121"/>
      <c r="AG300" s="286"/>
      <c r="AH300"/>
    </row>
    <row r="301" spans="24:34" s="21" customFormat="1">
      <c r="X301" s="121"/>
      <c r="AG301" s="286"/>
      <c r="AH301"/>
    </row>
    <row r="302" spans="24:34" s="21" customFormat="1">
      <c r="X302" s="121"/>
      <c r="AG302" s="286"/>
      <c r="AH302"/>
    </row>
    <row r="303" spans="24:34" s="21" customFormat="1">
      <c r="X303" s="121"/>
      <c r="AG303" s="286"/>
      <c r="AH303"/>
    </row>
    <row r="304" spans="24:34" s="21" customFormat="1">
      <c r="X304" s="121"/>
      <c r="AG304" s="286"/>
      <c r="AH304"/>
    </row>
    <row r="305" spans="24:34" s="21" customFormat="1">
      <c r="X305" s="121"/>
      <c r="AG305" s="286"/>
      <c r="AH305"/>
    </row>
    <row r="306" spans="24:34" s="21" customFormat="1">
      <c r="X306" s="121"/>
      <c r="AG306" s="286"/>
      <c r="AH306"/>
    </row>
    <row r="307" spans="24:34" s="21" customFormat="1">
      <c r="X307" s="121"/>
      <c r="AG307" s="286"/>
      <c r="AH307"/>
    </row>
    <row r="308" spans="24:34" s="21" customFormat="1">
      <c r="X308" s="121"/>
      <c r="AG308" s="286"/>
      <c r="AH308"/>
    </row>
    <row r="309" spans="24:34" s="21" customFormat="1">
      <c r="X309" s="121"/>
      <c r="AG309" s="286"/>
      <c r="AH309"/>
    </row>
    <row r="310" spans="24:34" s="21" customFormat="1">
      <c r="X310" s="121"/>
      <c r="AG310" s="286"/>
      <c r="AH310"/>
    </row>
    <row r="311" spans="24:34" s="21" customFormat="1">
      <c r="X311" s="121"/>
      <c r="AG311" s="286"/>
      <c r="AH311"/>
    </row>
    <row r="312" spans="24:34" s="21" customFormat="1">
      <c r="X312" s="121"/>
      <c r="AG312" s="286"/>
      <c r="AH312"/>
    </row>
    <row r="313" spans="24:34" s="21" customFormat="1">
      <c r="X313" s="121"/>
      <c r="AG313" s="286"/>
      <c r="AH313"/>
    </row>
    <row r="314" spans="24:34" s="21" customFormat="1">
      <c r="X314" s="121"/>
      <c r="AG314" s="286"/>
      <c r="AH314"/>
    </row>
    <row r="315" spans="24:34" s="21" customFormat="1">
      <c r="X315" s="121"/>
      <c r="AG315" s="286"/>
      <c r="AH315"/>
    </row>
    <row r="316" spans="24:34" s="21" customFormat="1">
      <c r="X316" s="121"/>
      <c r="AG316" s="286"/>
      <c r="AH316"/>
    </row>
    <row r="317" spans="24:34" s="21" customFormat="1">
      <c r="X317" s="121"/>
      <c r="AG317" s="286"/>
      <c r="AH317"/>
    </row>
    <row r="318" spans="24:34" s="21" customFormat="1">
      <c r="X318" s="121"/>
      <c r="AG318" s="286"/>
      <c r="AH318"/>
    </row>
    <row r="319" spans="24:34" s="21" customFormat="1">
      <c r="X319" s="121"/>
      <c r="AG319" s="286"/>
      <c r="AH319"/>
    </row>
    <row r="320" spans="24:34" s="21" customFormat="1">
      <c r="X320" s="121"/>
      <c r="AG320" s="286"/>
      <c r="AH320"/>
    </row>
    <row r="321" spans="24:34" s="21" customFormat="1">
      <c r="X321" s="121"/>
      <c r="AG321" s="286"/>
      <c r="AH321"/>
    </row>
    <row r="322" spans="24:34" s="21" customFormat="1">
      <c r="X322" s="121"/>
      <c r="AG322" s="286"/>
      <c r="AH322"/>
    </row>
    <row r="323" spans="24:34" s="21" customFormat="1">
      <c r="X323" s="121"/>
      <c r="AG323" s="286"/>
      <c r="AH323"/>
    </row>
    <row r="324" spans="24:34" s="21" customFormat="1">
      <c r="X324" s="121"/>
      <c r="AG324" s="286"/>
      <c r="AH324"/>
    </row>
    <row r="325" spans="24:34" s="21" customFormat="1">
      <c r="X325" s="121"/>
      <c r="AG325" s="286"/>
      <c r="AH325"/>
    </row>
    <row r="326" spans="24:34" s="21" customFormat="1">
      <c r="X326" s="121"/>
      <c r="AG326" s="286"/>
      <c r="AH326"/>
    </row>
    <row r="327" spans="24:34" s="21" customFormat="1">
      <c r="X327" s="121"/>
      <c r="AG327" s="286"/>
      <c r="AH327"/>
    </row>
    <row r="328" spans="24:34" s="21" customFormat="1">
      <c r="X328" s="121"/>
      <c r="AG328" s="286"/>
      <c r="AH328"/>
    </row>
    <row r="329" spans="24:34" s="21" customFormat="1">
      <c r="X329" s="121"/>
      <c r="AG329" s="286"/>
      <c r="AH329"/>
    </row>
    <row r="330" spans="24:34" s="21" customFormat="1">
      <c r="X330" s="121"/>
      <c r="AG330" s="286"/>
      <c r="AH330"/>
    </row>
    <row r="331" spans="24:34" s="21" customFormat="1">
      <c r="X331" s="121"/>
      <c r="AG331" s="286"/>
      <c r="AH331"/>
    </row>
    <row r="332" spans="24:34" s="21" customFormat="1">
      <c r="X332" s="121"/>
      <c r="AG332" s="286"/>
      <c r="AH332"/>
    </row>
    <row r="333" spans="24:34" s="21" customFormat="1">
      <c r="X333" s="121"/>
      <c r="AG333" s="286"/>
      <c r="AH333"/>
    </row>
    <row r="334" spans="24:34" s="21" customFormat="1">
      <c r="X334" s="121"/>
      <c r="AG334" s="286"/>
      <c r="AH334"/>
    </row>
    <row r="335" spans="24:34" s="21" customFormat="1">
      <c r="X335" s="121"/>
      <c r="AG335" s="286"/>
      <c r="AH335"/>
    </row>
    <row r="336" spans="24:34" s="21" customFormat="1">
      <c r="X336" s="121"/>
      <c r="AG336" s="286"/>
      <c r="AH336"/>
    </row>
    <row r="337" spans="24:34" s="21" customFormat="1">
      <c r="X337" s="121"/>
      <c r="AG337" s="286"/>
      <c r="AH337"/>
    </row>
    <row r="338" spans="24:34" s="21" customFormat="1">
      <c r="X338" s="121"/>
      <c r="AG338" s="286"/>
      <c r="AH338"/>
    </row>
    <row r="339" spans="24:34" s="21" customFormat="1">
      <c r="X339" s="121"/>
      <c r="AG339" s="286"/>
      <c r="AH339"/>
    </row>
    <row r="340" spans="24:34" s="21" customFormat="1">
      <c r="X340" s="121"/>
      <c r="AG340" s="286"/>
      <c r="AH340"/>
    </row>
    <row r="341" spans="24:34" s="21" customFormat="1">
      <c r="X341" s="121"/>
      <c r="AG341" s="286"/>
      <c r="AH341"/>
    </row>
    <row r="342" spans="24:34" s="21" customFormat="1">
      <c r="X342" s="121"/>
      <c r="AG342" s="286"/>
      <c r="AH342"/>
    </row>
    <row r="343" spans="24:34" s="21" customFormat="1">
      <c r="X343" s="121"/>
      <c r="AG343" s="286"/>
      <c r="AH343"/>
    </row>
    <row r="344" spans="24:34" s="21" customFormat="1">
      <c r="X344" s="121"/>
      <c r="AG344" s="286"/>
      <c r="AH344"/>
    </row>
    <row r="345" spans="24:34" s="21" customFormat="1">
      <c r="X345" s="121"/>
      <c r="AG345" s="286"/>
      <c r="AH345"/>
    </row>
    <row r="346" spans="24:34" s="21" customFormat="1">
      <c r="X346" s="121"/>
      <c r="AG346" s="286"/>
      <c r="AH346"/>
    </row>
    <row r="347" spans="24:34" s="21" customFormat="1">
      <c r="X347" s="121"/>
      <c r="AG347" s="286"/>
      <c r="AH347"/>
    </row>
    <row r="348" spans="24:34" s="21" customFormat="1">
      <c r="X348" s="121"/>
      <c r="AG348" s="286"/>
      <c r="AH348"/>
    </row>
    <row r="349" spans="24:34" s="21" customFormat="1">
      <c r="X349" s="121"/>
      <c r="AG349" s="286"/>
      <c r="AH349"/>
    </row>
    <row r="350" spans="24:34" s="21" customFormat="1">
      <c r="X350" s="121"/>
      <c r="AG350" s="286"/>
      <c r="AH350"/>
    </row>
    <row r="351" spans="24:34" s="21" customFormat="1">
      <c r="X351" s="121"/>
      <c r="AG351" s="286"/>
      <c r="AH351"/>
    </row>
    <row r="352" spans="24:34" s="21" customFormat="1">
      <c r="X352" s="121"/>
      <c r="AG352" s="286"/>
      <c r="AH352"/>
    </row>
    <row r="353" spans="24:34" s="21" customFormat="1">
      <c r="X353" s="121"/>
      <c r="AG353" s="286"/>
      <c r="AH353"/>
    </row>
    <row r="354" spans="24:34" s="21" customFormat="1">
      <c r="X354" s="121"/>
      <c r="AG354" s="286"/>
      <c r="AH354"/>
    </row>
    <row r="355" spans="24:34" s="21" customFormat="1">
      <c r="X355" s="121"/>
      <c r="AG355" s="286"/>
      <c r="AH355"/>
    </row>
    <row r="356" spans="24:34" s="21" customFormat="1">
      <c r="X356" s="121"/>
      <c r="AG356" s="286"/>
      <c r="AH356"/>
    </row>
    <row r="357" spans="24:34" s="21" customFormat="1">
      <c r="X357" s="121"/>
      <c r="AG357" s="286"/>
      <c r="AH357"/>
    </row>
    <row r="358" spans="24:34" s="21" customFormat="1">
      <c r="X358" s="121"/>
      <c r="AG358" s="286"/>
      <c r="AH358"/>
    </row>
    <row r="359" spans="24:34" s="21" customFormat="1">
      <c r="X359" s="121"/>
      <c r="AG359" s="286"/>
      <c r="AH359"/>
    </row>
    <row r="360" spans="24:34" s="21" customFormat="1">
      <c r="X360" s="121"/>
      <c r="AG360" s="286"/>
      <c r="AH360"/>
    </row>
    <row r="361" spans="24:34" s="21" customFormat="1">
      <c r="X361" s="121"/>
      <c r="AG361" s="286"/>
      <c r="AH361"/>
    </row>
    <row r="362" spans="24:34" s="21" customFormat="1">
      <c r="X362" s="121"/>
      <c r="AG362" s="286"/>
      <c r="AH362"/>
    </row>
    <row r="363" spans="24:34" s="21" customFormat="1">
      <c r="X363" s="121"/>
      <c r="AG363" s="286"/>
      <c r="AH363"/>
    </row>
    <row r="364" spans="24:34" s="21" customFormat="1">
      <c r="X364" s="121"/>
      <c r="AG364" s="286"/>
      <c r="AH364"/>
    </row>
    <row r="365" spans="24:34" s="21" customFormat="1">
      <c r="X365" s="121"/>
      <c r="AG365" s="286"/>
      <c r="AH365"/>
    </row>
    <row r="366" spans="24:34" s="21" customFormat="1">
      <c r="X366" s="121"/>
      <c r="AG366" s="286"/>
      <c r="AH366"/>
    </row>
    <row r="367" spans="24:34" s="21" customFormat="1">
      <c r="X367" s="121"/>
      <c r="AG367" s="286"/>
      <c r="AH367"/>
    </row>
    <row r="368" spans="24:34" s="21" customFormat="1">
      <c r="X368" s="121"/>
      <c r="AG368" s="286"/>
      <c r="AH368"/>
    </row>
    <row r="369" spans="24:34" s="21" customFormat="1">
      <c r="X369" s="121"/>
      <c r="AG369" s="286"/>
      <c r="AH369"/>
    </row>
    <row r="370" spans="24:34" s="21" customFormat="1">
      <c r="X370" s="121"/>
      <c r="AG370" s="286"/>
      <c r="AH370"/>
    </row>
    <row r="371" spans="24:34" s="21" customFormat="1">
      <c r="X371" s="121"/>
      <c r="AG371" s="286"/>
      <c r="AH371"/>
    </row>
    <row r="372" spans="24:34" s="21" customFormat="1">
      <c r="X372" s="121"/>
      <c r="AG372" s="286"/>
      <c r="AH372"/>
    </row>
    <row r="373" spans="24:34" s="21" customFormat="1">
      <c r="X373" s="121"/>
      <c r="AG373" s="286"/>
      <c r="AH373"/>
    </row>
    <row r="374" spans="24:34" s="21" customFormat="1">
      <c r="X374" s="121"/>
      <c r="AG374" s="286"/>
      <c r="AH374"/>
    </row>
    <row r="375" spans="24:34" s="21" customFormat="1">
      <c r="X375" s="121"/>
      <c r="AG375" s="286"/>
      <c r="AH375"/>
    </row>
    <row r="376" spans="24:34" s="21" customFormat="1">
      <c r="X376" s="121"/>
      <c r="AG376" s="286"/>
      <c r="AH376"/>
    </row>
    <row r="377" spans="24:34" s="21" customFormat="1">
      <c r="X377" s="121"/>
      <c r="AG377" s="286"/>
      <c r="AH377"/>
    </row>
    <row r="378" spans="24:34" s="21" customFormat="1">
      <c r="X378" s="121"/>
      <c r="AG378" s="286"/>
      <c r="AH378"/>
    </row>
    <row r="379" spans="24:34" s="21" customFormat="1">
      <c r="X379" s="121"/>
      <c r="AG379" s="286"/>
      <c r="AH379"/>
    </row>
    <row r="380" spans="24:34" s="21" customFormat="1">
      <c r="X380" s="121"/>
      <c r="AG380" s="286"/>
      <c r="AH380"/>
    </row>
    <row r="381" spans="24:34" s="21" customFormat="1">
      <c r="X381" s="121"/>
      <c r="AG381" s="286"/>
      <c r="AH381"/>
    </row>
    <row r="382" spans="24:34" s="21" customFormat="1">
      <c r="X382" s="121"/>
      <c r="AG382" s="286"/>
      <c r="AH382"/>
    </row>
    <row r="383" spans="24:34" s="21" customFormat="1">
      <c r="X383" s="121"/>
      <c r="AG383" s="286"/>
      <c r="AH383"/>
    </row>
    <row r="384" spans="24:34" s="21" customFormat="1">
      <c r="X384" s="121"/>
      <c r="AG384" s="286"/>
      <c r="AH384"/>
    </row>
    <row r="385" spans="24:34" s="21" customFormat="1">
      <c r="X385" s="121"/>
      <c r="AG385" s="286"/>
      <c r="AH385"/>
    </row>
    <row r="386" spans="24:34" s="21" customFormat="1">
      <c r="X386" s="121"/>
      <c r="AG386" s="286"/>
      <c r="AH386"/>
    </row>
    <row r="387" spans="24:34" s="21" customFormat="1">
      <c r="X387" s="121"/>
      <c r="AG387" s="286"/>
      <c r="AH387"/>
    </row>
    <row r="388" spans="24:34" s="21" customFormat="1">
      <c r="X388" s="121"/>
      <c r="AG388" s="286"/>
      <c r="AH388"/>
    </row>
    <row r="389" spans="24:34" s="21" customFormat="1">
      <c r="X389" s="121"/>
      <c r="AG389" s="286"/>
      <c r="AH389"/>
    </row>
    <row r="390" spans="24:34" s="21" customFormat="1">
      <c r="X390" s="121"/>
      <c r="AG390" s="286"/>
      <c r="AH390"/>
    </row>
    <row r="391" spans="24:34" s="21" customFormat="1">
      <c r="X391" s="121"/>
      <c r="AG391" s="286"/>
      <c r="AH391"/>
    </row>
    <row r="392" spans="24:34" s="21" customFormat="1">
      <c r="X392" s="121"/>
      <c r="AG392" s="286"/>
      <c r="AH392"/>
    </row>
    <row r="393" spans="24:34" s="21" customFormat="1">
      <c r="X393" s="121"/>
      <c r="AG393" s="286"/>
      <c r="AH393"/>
    </row>
    <row r="394" spans="24:34" s="21" customFormat="1">
      <c r="X394" s="121"/>
      <c r="AG394" s="286"/>
      <c r="AH394"/>
    </row>
    <row r="395" spans="24:34" s="21" customFormat="1">
      <c r="X395" s="121"/>
      <c r="AG395" s="286"/>
      <c r="AH395"/>
    </row>
    <row r="396" spans="24:34" s="21" customFormat="1">
      <c r="X396" s="121"/>
      <c r="AG396" s="286"/>
      <c r="AH396"/>
    </row>
    <row r="397" spans="24:34" s="21" customFormat="1">
      <c r="X397" s="121"/>
      <c r="AG397" s="286"/>
      <c r="AH397"/>
    </row>
    <row r="398" spans="24:34" s="21" customFormat="1">
      <c r="X398" s="121"/>
      <c r="AG398" s="286"/>
      <c r="AH398"/>
    </row>
    <row r="399" spans="24:34" s="21" customFormat="1">
      <c r="X399" s="121"/>
      <c r="AG399" s="286"/>
      <c r="AH399"/>
    </row>
    <row r="400" spans="24:34" s="21" customFormat="1">
      <c r="X400" s="121"/>
      <c r="AG400" s="286"/>
      <c r="AH400"/>
    </row>
    <row r="401" spans="24:34" s="21" customFormat="1">
      <c r="X401" s="121"/>
      <c r="AG401" s="286"/>
      <c r="AH401"/>
    </row>
    <row r="402" spans="24:34" s="21" customFormat="1">
      <c r="X402" s="121"/>
      <c r="AG402" s="286"/>
      <c r="AH402"/>
    </row>
    <row r="403" spans="24:34" s="21" customFormat="1">
      <c r="X403" s="121"/>
      <c r="AG403" s="286"/>
      <c r="AH403"/>
    </row>
    <row r="404" spans="24:34" s="21" customFormat="1">
      <c r="X404" s="121"/>
      <c r="AG404" s="286"/>
      <c r="AH404"/>
    </row>
    <row r="405" spans="24:34" s="21" customFormat="1">
      <c r="X405" s="121"/>
      <c r="AG405" s="286"/>
      <c r="AH405"/>
    </row>
    <row r="406" spans="24:34" s="21" customFormat="1">
      <c r="X406" s="121"/>
      <c r="AG406" s="286"/>
      <c r="AH406"/>
    </row>
    <row r="407" spans="24:34" s="21" customFormat="1">
      <c r="X407" s="121"/>
      <c r="AG407" s="286"/>
      <c r="AH407"/>
    </row>
    <row r="408" spans="24:34" s="21" customFormat="1">
      <c r="X408" s="121"/>
      <c r="AG408" s="286"/>
      <c r="AH408"/>
    </row>
    <row r="409" spans="24:34" s="21" customFormat="1">
      <c r="X409" s="121"/>
      <c r="AG409" s="286"/>
      <c r="AH409"/>
    </row>
    <row r="410" spans="24:34" s="21" customFormat="1">
      <c r="X410" s="121"/>
      <c r="AG410" s="286"/>
      <c r="AH410"/>
    </row>
    <row r="411" spans="24:34" s="21" customFormat="1">
      <c r="X411" s="121"/>
      <c r="AG411" s="286"/>
      <c r="AH411"/>
    </row>
    <row r="412" spans="24:34" s="21" customFormat="1">
      <c r="X412" s="121"/>
      <c r="AG412" s="286"/>
      <c r="AH412"/>
    </row>
    <row r="413" spans="24:34" s="21" customFormat="1">
      <c r="X413" s="121"/>
      <c r="AG413" s="286"/>
      <c r="AH413"/>
    </row>
    <row r="414" spans="24:34" s="21" customFormat="1">
      <c r="X414" s="121"/>
      <c r="AG414" s="286"/>
      <c r="AH414"/>
    </row>
    <row r="415" spans="24:34" s="21" customFormat="1">
      <c r="X415" s="121"/>
      <c r="AG415" s="286"/>
      <c r="AH415"/>
    </row>
    <row r="416" spans="24:34" s="21" customFormat="1">
      <c r="X416" s="121"/>
      <c r="AG416" s="286"/>
      <c r="AH416"/>
    </row>
    <row r="417" spans="24:34" s="21" customFormat="1">
      <c r="X417" s="121"/>
      <c r="AG417" s="286"/>
      <c r="AH417"/>
    </row>
    <row r="418" spans="24:34" s="21" customFormat="1">
      <c r="X418" s="121"/>
      <c r="AG418" s="286"/>
      <c r="AH418"/>
    </row>
    <row r="419" spans="24:34" s="21" customFormat="1">
      <c r="X419" s="121"/>
      <c r="AG419" s="286"/>
      <c r="AH419"/>
    </row>
    <row r="420" spans="24:34" s="21" customFormat="1">
      <c r="X420" s="121"/>
      <c r="AG420" s="286"/>
      <c r="AH420"/>
    </row>
    <row r="421" spans="24:34" s="21" customFormat="1">
      <c r="X421" s="121"/>
      <c r="AG421" s="286"/>
      <c r="AH421"/>
    </row>
    <row r="422" spans="24:34" s="21" customFormat="1">
      <c r="X422" s="121"/>
      <c r="AG422" s="286"/>
      <c r="AH422"/>
    </row>
    <row r="423" spans="24:34" s="21" customFormat="1">
      <c r="X423" s="121"/>
      <c r="AG423" s="286"/>
      <c r="AH423"/>
    </row>
    <row r="424" spans="24:34" s="21" customFormat="1">
      <c r="X424" s="121"/>
      <c r="AG424" s="286"/>
      <c r="AH424"/>
    </row>
    <row r="425" spans="24:34" s="21" customFormat="1">
      <c r="X425" s="121"/>
      <c r="AG425" s="286"/>
      <c r="AH425"/>
    </row>
    <row r="426" spans="24:34" s="21" customFormat="1">
      <c r="X426" s="121"/>
      <c r="AG426" s="286"/>
      <c r="AH426"/>
    </row>
    <row r="427" spans="24:34" s="21" customFormat="1">
      <c r="X427" s="121"/>
      <c r="AG427" s="286"/>
      <c r="AH427"/>
    </row>
    <row r="428" spans="24:34" s="21" customFormat="1">
      <c r="X428" s="121"/>
      <c r="AG428" s="286"/>
      <c r="AH428"/>
    </row>
    <row r="429" spans="24:34" s="21" customFormat="1">
      <c r="X429" s="121"/>
      <c r="AG429" s="286"/>
      <c r="AH429"/>
    </row>
    <row r="430" spans="24:34" s="21" customFormat="1">
      <c r="X430" s="121"/>
      <c r="AG430" s="286"/>
      <c r="AH430"/>
    </row>
    <row r="431" spans="24:34" s="21" customFormat="1">
      <c r="X431" s="121"/>
      <c r="AG431" s="286"/>
      <c r="AH431"/>
    </row>
    <row r="432" spans="24:34" s="21" customFormat="1">
      <c r="X432" s="121"/>
      <c r="AG432" s="286"/>
      <c r="AH432"/>
    </row>
    <row r="433" spans="24:34" s="21" customFormat="1">
      <c r="X433" s="121"/>
      <c r="AG433" s="286"/>
      <c r="AH433"/>
    </row>
    <row r="434" spans="24:34" s="21" customFormat="1">
      <c r="X434" s="121"/>
      <c r="AG434" s="286"/>
      <c r="AH434"/>
    </row>
    <row r="435" spans="24:34" s="21" customFormat="1">
      <c r="X435" s="121"/>
      <c r="AG435" s="286"/>
      <c r="AH435"/>
    </row>
    <row r="436" spans="24:34" s="21" customFormat="1">
      <c r="X436" s="121"/>
      <c r="AG436" s="286"/>
      <c r="AH436"/>
    </row>
    <row r="437" spans="24:34" s="21" customFormat="1">
      <c r="X437" s="121"/>
      <c r="AG437" s="286"/>
      <c r="AH437"/>
    </row>
    <row r="438" spans="24:34" s="21" customFormat="1">
      <c r="X438" s="121"/>
      <c r="AG438" s="286"/>
      <c r="AH438"/>
    </row>
    <row r="439" spans="24:34" s="21" customFormat="1">
      <c r="X439" s="121"/>
      <c r="AG439" s="286"/>
      <c r="AH439"/>
    </row>
    <row r="440" spans="24:34" s="21" customFormat="1">
      <c r="X440" s="121"/>
      <c r="AG440" s="286"/>
      <c r="AH440"/>
    </row>
    <row r="441" spans="24:34" s="21" customFormat="1">
      <c r="X441" s="121"/>
      <c r="AG441" s="286"/>
      <c r="AH441"/>
    </row>
    <row r="442" spans="24:34" s="21" customFormat="1">
      <c r="X442" s="121"/>
      <c r="AG442" s="286"/>
      <c r="AH442"/>
    </row>
    <row r="443" spans="24:34" s="21" customFormat="1">
      <c r="X443" s="121"/>
      <c r="AG443" s="286"/>
      <c r="AH443"/>
    </row>
    <row r="444" spans="24:34" s="21" customFormat="1">
      <c r="X444" s="121"/>
      <c r="AG444" s="286"/>
      <c r="AH444"/>
    </row>
    <row r="445" spans="24:34" s="21" customFormat="1">
      <c r="X445" s="121"/>
      <c r="AG445" s="286"/>
      <c r="AH445"/>
    </row>
    <row r="446" spans="24:34" s="21" customFormat="1">
      <c r="X446" s="121"/>
      <c r="AG446" s="286"/>
      <c r="AH446"/>
    </row>
    <row r="447" spans="24:34" s="21" customFormat="1">
      <c r="X447" s="121"/>
      <c r="AG447" s="286"/>
      <c r="AH447"/>
    </row>
    <row r="448" spans="24:34" s="21" customFormat="1">
      <c r="X448" s="121"/>
      <c r="AG448" s="286"/>
      <c r="AH448"/>
    </row>
    <row r="449" spans="24:34" s="21" customFormat="1">
      <c r="X449" s="121"/>
      <c r="AG449" s="286"/>
      <c r="AH449"/>
    </row>
    <row r="450" spans="24:34" s="21" customFormat="1">
      <c r="X450" s="121"/>
      <c r="AG450" s="286"/>
      <c r="AH450"/>
    </row>
    <row r="451" spans="24:34" s="21" customFormat="1">
      <c r="X451" s="121"/>
      <c r="AG451" s="286"/>
      <c r="AH451"/>
    </row>
    <row r="452" spans="24:34" s="21" customFormat="1">
      <c r="X452" s="121"/>
      <c r="AG452" s="286"/>
      <c r="AH452"/>
    </row>
    <row r="453" spans="24:34" s="21" customFormat="1">
      <c r="X453" s="121"/>
      <c r="AG453" s="286"/>
      <c r="AH453"/>
    </row>
    <row r="454" spans="24:34" s="21" customFormat="1">
      <c r="X454" s="121"/>
      <c r="AG454" s="286"/>
      <c r="AH454"/>
    </row>
    <row r="455" spans="24:34" s="21" customFormat="1">
      <c r="X455" s="121"/>
      <c r="AG455" s="286"/>
      <c r="AH455"/>
    </row>
    <row r="456" spans="24:34" s="21" customFormat="1">
      <c r="X456" s="121"/>
      <c r="AG456" s="286"/>
      <c r="AH456"/>
    </row>
    <row r="457" spans="24:34" s="21" customFormat="1">
      <c r="X457" s="121"/>
      <c r="AG457" s="286"/>
      <c r="AH457"/>
    </row>
    <row r="458" spans="24:34" s="21" customFormat="1">
      <c r="X458" s="121"/>
      <c r="AG458" s="286"/>
      <c r="AH458"/>
    </row>
    <row r="459" spans="24:34" s="21" customFormat="1">
      <c r="X459" s="121"/>
      <c r="AG459" s="286"/>
      <c r="AH459"/>
    </row>
    <row r="460" spans="24:34" s="21" customFormat="1">
      <c r="X460" s="121"/>
      <c r="AG460" s="286"/>
      <c r="AH460"/>
    </row>
    <row r="461" spans="24:34" s="21" customFormat="1">
      <c r="X461" s="121"/>
      <c r="AG461" s="286"/>
      <c r="AH461"/>
    </row>
    <row r="462" spans="24:34" s="21" customFormat="1">
      <c r="X462" s="121"/>
      <c r="AG462" s="286"/>
      <c r="AH462"/>
    </row>
    <row r="463" spans="24:34" s="21" customFormat="1">
      <c r="X463" s="121"/>
      <c r="AG463" s="286"/>
      <c r="AH463"/>
    </row>
    <row r="464" spans="24:34" s="21" customFormat="1">
      <c r="X464" s="121"/>
      <c r="AG464" s="286"/>
      <c r="AH464"/>
    </row>
    <row r="465" spans="24:34" s="21" customFormat="1">
      <c r="X465" s="121"/>
      <c r="AG465" s="286"/>
      <c r="AH465"/>
    </row>
    <row r="466" spans="24:34" s="21" customFormat="1">
      <c r="X466" s="121"/>
      <c r="AG466" s="286"/>
      <c r="AH466"/>
    </row>
    <row r="467" spans="24:34" s="21" customFormat="1">
      <c r="X467" s="121"/>
      <c r="AG467" s="286"/>
      <c r="AH467"/>
    </row>
    <row r="468" spans="24:34" s="21" customFormat="1">
      <c r="X468" s="121"/>
      <c r="AG468" s="286"/>
      <c r="AH468"/>
    </row>
    <row r="469" spans="24:34" s="21" customFormat="1">
      <c r="X469" s="121"/>
      <c r="AG469" s="286"/>
      <c r="AH469"/>
    </row>
    <row r="470" spans="24:34" s="21" customFormat="1">
      <c r="X470" s="121"/>
      <c r="AG470" s="286"/>
      <c r="AH470"/>
    </row>
    <row r="471" spans="24:34" s="21" customFormat="1">
      <c r="X471" s="121"/>
      <c r="AG471" s="286"/>
      <c r="AH471"/>
    </row>
    <row r="472" spans="24:34" s="21" customFormat="1">
      <c r="X472" s="121"/>
      <c r="AG472" s="286"/>
      <c r="AH472"/>
    </row>
    <row r="473" spans="24:34" s="21" customFormat="1">
      <c r="X473" s="121"/>
      <c r="AG473" s="286"/>
      <c r="AH473"/>
    </row>
    <row r="474" spans="24:34" s="21" customFormat="1">
      <c r="X474" s="121"/>
      <c r="AG474" s="286"/>
      <c r="AH474"/>
    </row>
    <row r="475" spans="24:34" s="21" customFormat="1">
      <c r="X475" s="121"/>
      <c r="AG475" s="286"/>
      <c r="AH475"/>
    </row>
    <row r="476" spans="24:34" s="21" customFormat="1">
      <c r="X476" s="121"/>
      <c r="AG476" s="286"/>
      <c r="AH476"/>
    </row>
    <row r="477" spans="24:34" s="21" customFormat="1">
      <c r="X477" s="121"/>
      <c r="AG477" s="286"/>
      <c r="AH477"/>
    </row>
    <row r="478" spans="24:34" s="21" customFormat="1">
      <c r="X478" s="121"/>
      <c r="AG478" s="286"/>
      <c r="AH478"/>
    </row>
    <row r="479" spans="24:34" s="21" customFormat="1">
      <c r="X479" s="121"/>
      <c r="AG479" s="286"/>
      <c r="AH479"/>
    </row>
    <row r="480" spans="24:34" s="21" customFormat="1">
      <c r="X480" s="121"/>
      <c r="AG480" s="286"/>
      <c r="AH480"/>
    </row>
    <row r="481" spans="24:34" s="21" customFormat="1">
      <c r="X481" s="121"/>
      <c r="AG481" s="286"/>
      <c r="AH481"/>
    </row>
    <row r="482" spans="24:34" s="21" customFormat="1">
      <c r="X482" s="121"/>
      <c r="AG482" s="286"/>
      <c r="AH482"/>
    </row>
    <row r="483" spans="24:34" s="21" customFormat="1">
      <c r="X483" s="121"/>
      <c r="AG483" s="286"/>
      <c r="AH483"/>
    </row>
    <row r="484" spans="24:34" s="21" customFormat="1">
      <c r="X484" s="121"/>
      <c r="AG484" s="286"/>
      <c r="AH484"/>
    </row>
    <row r="485" spans="24:34" s="21" customFormat="1">
      <c r="X485" s="121"/>
      <c r="AG485" s="286"/>
      <c r="AH485"/>
    </row>
    <row r="486" spans="24:34" s="21" customFormat="1">
      <c r="X486" s="121"/>
      <c r="AG486" s="286"/>
      <c r="AH486"/>
    </row>
    <row r="487" spans="24:34" s="21" customFormat="1">
      <c r="X487" s="121"/>
      <c r="AG487" s="286"/>
      <c r="AH487"/>
    </row>
    <row r="488" spans="24:34" s="21" customFormat="1">
      <c r="X488" s="121"/>
      <c r="AG488" s="286"/>
      <c r="AH488"/>
    </row>
    <row r="489" spans="24:34" s="21" customFormat="1">
      <c r="X489" s="121"/>
      <c r="AG489" s="286"/>
      <c r="AH489"/>
    </row>
    <row r="490" spans="24:34" s="21" customFormat="1">
      <c r="X490" s="121"/>
      <c r="AG490" s="286"/>
      <c r="AH490"/>
    </row>
    <row r="491" spans="24:34" s="21" customFormat="1">
      <c r="X491" s="121"/>
      <c r="AG491" s="286"/>
      <c r="AH491"/>
    </row>
    <row r="492" spans="24:34" s="21" customFormat="1">
      <c r="X492" s="121"/>
      <c r="AG492" s="286"/>
      <c r="AH492"/>
    </row>
    <row r="493" spans="24:34" s="21" customFormat="1">
      <c r="X493" s="121"/>
      <c r="AG493" s="286"/>
      <c r="AH493"/>
    </row>
    <row r="494" spans="24:34" s="21" customFormat="1">
      <c r="X494" s="121"/>
      <c r="AG494" s="286"/>
      <c r="AH494"/>
    </row>
    <row r="495" spans="24:34" s="21" customFormat="1">
      <c r="X495" s="121"/>
      <c r="AG495" s="286"/>
      <c r="AH495"/>
    </row>
    <row r="496" spans="24:34" s="21" customFormat="1">
      <c r="X496" s="121"/>
      <c r="AG496" s="286"/>
      <c r="AH496"/>
    </row>
    <row r="497" spans="24:34" s="21" customFormat="1">
      <c r="X497" s="121"/>
      <c r="AG497" s="286"/>
      <c r="AH497"/>
    </row>
    <row r="498" spans="24:34" s="21" customFormat="1">
      <c r="X498" s="121"/>
      <c r="AG498" s="286"/>
      <c r="AH498"/>
    </row>
    <row r="499" spans="24:34" s="21" customFormat="1">
      <c r="X499" s="121"/>
      <c r="AG499" s="286"/>
      <c r="AH499"/>
    </row>
    <row r="500" spans="24:34" s="21" customFormat="1">
      <c r="X500" s="121"/>
      <c r="AG500" s="286"/>
      <c r="AH500"/>
    </row>
    <row r="501" spans="24:34" s="21" customFormat="1">
      <c r="X501" s="121"/>
      <c r="AG501" s="286"/>
      <c r="AH501"/>
    </row>
    <row r="502" spans="24:34" s="21" customFormat="1">
      <c r="X502" s="121"/>
      <c r="AG502" s="286"/>
      <c r="AH502"/>
    </row>
    <row r="503" spans="24:34" s="21" customFormat="1">
      <c r="X503" s="121"/>
      <c r="AG503" s="286"/>
      <c r="AH503"/>
    </row>
    <row r="504" spans="24:34" s="21" customFormat="1">
      <c r="X504" s="121"/>
      <c r="AG504" s="286"/>
      <c r="AH504"/>
    </row>
    <row r="505" spans="24:34" s="21" customFormat="1">
      <c r="X505" s="121"/>
      <c r="AG505" s="286"/>
      <c r="AH505"/>
    </row>
    <row r="506" spans="24:34" s="21" customFormat="1">
      <c r="X506" s="121"/>
      <c r="AG506" s="286"/>
      <c r="AH506"/>
    </row>
    <row r="507" spans="24:34" s="21" customFormat="1">
      <c r="X507" s="121"/>
      <c r="AG507" s="286"/>
      <c r="AH507"/>
    </row>
    <row r="508" spans="24:34" s="21" customFormat="1">
      <c r="X508" s="121"/>
      <c r="AG508" s="286"/>
      <c r="AH508"/>
    </row>
    <row r="509" spans="24:34" s="21" customFormat="1">
      <c r="X509" s="121"/>
      <c r="AG509" s="286"/>
      <c r="AH509"/>
    </row>
    <row r="510" spans="24:34" s="21" customFormat="1">
      <c r="X510" s="121"/>
      <c r="AG510" s="286"/>
      <c r="AH510"/>
    </row>
    <row r="511" spans="24:34" s="21" customFormat="1">
      <c r="X511" s="121"/>
      <c r="AG511" s="286"/>
      <c r="AH511"/>
    </row>
    <row r="512" spans="24:34" s="21" customFormat="1">
      <c r="X512" s="121"/>
      <c r="AG512" s="286"/>
      <c r="AH512"/>
    </row>
    <row r="513" spans="24:34" s="21" customFormat="1">
      <c r="X513" s="121"/>
      <c r="AG513" s="286"/>
      <c r="AH513"/>
    </row>
    <row r="514" spans="24:34" s="21" customFormat="1">
      <c r="X514" s="121"/>
      <c r="AG514" s="286"/>
      <c r="AH514"/>
    </row>
    <row r="515" spans="24:34" s="21" customFormat="1">
      <c r="X515" s="121"/>
      <c r="AG515" s="286"/>
      <c r="AH515"/>
    </row>
    <row r="516" spans="24:34" s="21" customFormat="1">
      <c r="X516" s="121"/>
      <c r="AG516" s="286"/>
      <c r="AH516"/>
    </row>
    <row r="517" spans="24:34" s="21" customFormat="1">
      <c r="X517" s="121"/>
      <c r="AG517" s="286"/>
      <c r="AH517"/>
    </row>
    <row r="518" spans="24:34" s="21" customFormat="1">
      <c r="X518" s="121"/>
      <c r="AG518" s="286"/>
      <c r="AH518"/>
    </row>
    <row r="519" spans="24:34" s="21" customFormat="1">
      <c r="X519" s="121"/>
      <c r="AG519" s="286"/>
      <c r="AH519"/>
    </row>
    <row r="520" spans="24:34" s="21" customFormat="1">
      <c r="X520" s="121"/>
      <c r="AG520" s="286"/>
      <c r="AH520"/>
    </row>
    <row r="521" spans="24:34" s="21" customFormat="1">
      <c r="X521" s="121"/>
      <c r="AG521" s="286"/>
      <c r="AH521"/>
    </row>
    <row r="522" spans="24:34" s="21" customFormat="1">
      <c r="X522" s="121"/>
      <c r="AG522" s="286"/>
      <c r="AH522"/>
    </row>
    <row r="523" spans="24:34" s="21" customFormat="1">
      <c r="X523" s="121"/>
      <c r="AG523" s="286"/>
      <c r="AH523"/>
    </row>
    <row r="524" spans="24:34" s="21" customFormat="1">
      <c r="X524" s="121"/>
      <c r="AG524" s="286"/>
      <c r="AH524"/>
    </row>
    <row r="525" spans="24:34" s="21" customFormat="1">
      <c r="X525" s="121"/>
      <c r="AG525" s="286"/>
      <c r="AH525"/>
    </row>
    <row r="526" spans="24:34" s="21" customFormat="1">
      <c r="X526" s="121"/>
      <c r="AG526" s="286"/>
      <c r="AH526"/>
    </row>
    <row r="527" spans="24:34" s="21" customFormat="1">
      <c r="X527" s="121"/>
      <c r="AG527" s="286"/>
      <c r="AH527"/>
    </row>
    <row r="528" spans="24:34" s="21" customFormat="1">
      <c r="X528" s="121"/>
      <c r="AG528" s="286"/>
      <c r="AH528"/>
    </row>
    <row r="529" spans="24:34" s="21" customFormat="1">
      <c r="X529" s="121"/>
      <c r="AG529" s="286"/>
      <c r="AH529"/>
    </row>
    <row r="530" spans="24:34" s="21" customFormat="1">
      <c r="X530" s="121"/>
      <c r="AG530" s="286"/>
      <c r="AH530"/>
    </row>
    <row r="531" spans="24:34" s="21" customFormat="1">
      <c r="X531" s="121"/>
      <c r="AG531" s="286"/>
      <c r="AH531"/>
    </row>
    <row r="532" spans="24:34" s="21" customFormat="1">
      <c r="X532" s="121"/>
      <c r="AG532" s="286"/>
      <c r="AH532"/>
    </row>
    <row r="533" spans="24:34" s="21" customFormat="1">
      <c r="X533" s="121"/>
      <c r="AG533" s="286"/>
      <c r="AH533"/>
    </row>
    <row r="534" spans="24:34" s="21" customFormat="1">
      <c r="X534" s="121"/>
      <c r="AG534" s="286"/>
      <c r="AH534"/>
    </row>
    <row r="535" spans="24:34" s="21" customFormat="1">
      <c r="X535" s="121"/>
      <c r="AG535" s="286"/>
      <c r="AH535"/>
    </row>
    <row r="536" spans="24:34" s="21" customFormat="1">
      <c r="X536" s="121"/>
      <c r="AG536" s="286"/>
      <c r="AH536"/>
    </row>
    <row r="537" spans="24:34" s="21" customFormat="1">
      <c r="X537" s="121"/>
      <c r="AG537" s="286"/>
      <c r="AH537"/>
    </row>
    <row r="538" spans="24:34" s="21" customFormat="1">
      <c r="X538" s="121"/>
      <c r="AG538" s="286"/>
      <c r="AH538"/>
    </row>
    <row r="539" spans="24:34" s="21" customFormat="1">
      <c r="X539" s="121"/>
      <c r="AG539" s="286"/>
      <c r="AH539"/>
    </row>
    <row r="540" spans="24:34" s="21" customFormat="1">
      <c r="X540" s="121"/>
      <c r="AG540" s="286"/>
      <c r="AH540"/>
    </row>
    <row r="541" spans="24:34" s="21" customFormat="1">
      <c r="X541" s="121"/>
      <c r="AG541" s="286"/>
      <c r="AH541"/>
    </row>
    <row r="542" spans="24:34" s="21" customFormat="1">
      <c r="X542" s="121"/>
      <c r="AG542" s="286"/>
      <c r="AH542"/>
    </row>
    <row r="543" spans="24:34" s="21" customFormat="1">
      <c r="X543" s="121"/>
      <c r="AG543" s="286"/>
      <c r="AH543"/>
    </row>
    <row r="544" spans="24:34" s="21" customFormat="1">
      <c r="X544" s="121"/>
      <c r="AG544" s="286"/>
      <c r="AH544"/>
    </row>
    <row r="545" spans="24:34" s="21" customFormat="1">
      <c r="X545" s="121"/>
      <c r="AG545" s="286"/>
      <c r="AH545"/>
    </row>
    <row r="546" spans="24:34" s="21" customFormat="1">
      <c r="X546" s="121"/>
      <c r="AG546" s="286"/>
      <c r="AH546"/>
    </row>
    <row r="547" spans="24:34" s="21" customFormat="1">
      <c r="X547" s="121"/>
      <c r="AG547" s="286"/>
      <c r="AH547"/>
    </row>
    <row r="548" spans="24:34" s="21" customFormat="1">
      <c r="X548" s="121"/>
      <c r="AG548" s="286"/>
      <c r="AH548"/>
    </row>
    <row r="549" spans="24:34" s="21" customFormat="1">
      <c r="X549" s="121"/>
      <c r="AG549" s="286"/>
      <c r="AH549"/>
    </row>
    <row r="550" spans="24:34" s="21" customFormat="1">
      <c r="X550" s="121"/>
      <c r="AG550" s="286"/>
      <c r="AH550"/>
    </row>
    <row r="551" spans="24:34" s="21" customFormat="1">
      <c r="X551" s="121"/>
      <c r="AG551" s="286"/>
      <c r="AH551"/>
    </row>
    <row r="552" spans="24:34" s="21" customFormat="1">
      <c r="X552" s="121"/>
      <c r="AG552" s="286"/>
      <c r="AH552"/>
    </row>
    <row r="553" spans="24:34" s="21" customFormat="1">
      <c r="X553" s="121"/>
      <c r="AG553" s="286"/>
      <c r="AH553"/>
    </row>
    <row r="554" spans="24:34" s="21" customFormat="1">
      <c r="X554" s="121"/>
      <c r="AG554" s="286"/>
      <c r="AH554"/>
    </row>
    <row r="555" spans="24:34" s="21" customFormat="1">
      <c r="X555" s="121"/>
      <c r="AG555" s="286"/>
      <c r="AH555"/>
    </row>
    <row r="556" spans="24:34" s="21" customFormat="1">
      <c r="X556" s="121"/>
      <c r="AG556" s="286"/>
      <c r="AH556"/>
    </row>
    <row r="557" spans="24:34" s="21" customFormat="1">
      <c r="X557" s="121"/>
      <c r="AG557" s="286"/>
      <c r="AH557"/>
    </row>
    <row r="558" spans="24:34" s="21" customFormat="1">
      <c r="X558" s="121"/>
      <c r="AG558" s="286"/>
      <c r="AH558"/>
    </row>
    <row r="559" spans="24:34" s="21" customFormat="1">
      <c r="X559" s="121"/>
      <c r="AG559" s="286"/>
      <c r="AH559"/>
    </row>
    <row r="560" spans="24:34" s="21" customFormat="1">
      <c r="X560" s="121"/>
      <c r="AG560" s="286"/>
      <c r="AH560"/>
    </row>
    <row r="561" spans="24:34" s="21" customFormat="1">
      <c r="X561" s="121"/>
      <c r="AG561" s="286"/>
      <c r="AH561"/>
    </row>
    <row r="562" spans="24:34" s="21" customFormat="1">
      <c r="X562" s="121"/>
      <c r="AG562" s="286"/>
      <c r="AH562"/>
    </row>
    <row r="563" spans="24:34" s="21" customFormat="1">
      <c r="X563" s="121"/>
      <c r="AG563" s="286"/>
      <c r="AH563"/>
    </row>
    <row r="564" spans="24:34" s="21" customFormat="1">
      <c r="X564" s="121"/>
      <c r="AG564" s="286"/>
      <c r="AH564"/>
    </row>
    <row r="565" spans="24:34" s="21" customFormat="1">
      <c r="X565" s="121"/>
      <c r="AG565" s="286"/>
      <c r="AH565"/>
    </row>
    <row r="566" spans="24:34" s="21" customFormat="1">
      <c r="X566" s="121"/>
      <c r="AG566" s="286"/>
      <c r="AH566"/>
    </row>
    <row r="567" spans="24:34" s="21" customFormat="1">
      <c r="X567" s="121"/>
      <c r="AG567" s="286"/>
      <c r="AH567"/>
    </row>
    <row r="568" spans="24:34" s="21" customFormat="1">
      <c r="X568" s="121"/>
      <c r="AG568" s="286"/>
      <c r="AH568"/>
    </row>
    <row r="569" spans="24:34" s="21" customFormat="1">
      <c r="X569" s="121"/>
      <c r="AG569" s="286"/>
      <c r="AH569"/>
    </row>
    <row r="570" spans="24:34" s="21" customFormat="1">
      <c r="X570" s="121"/>
      <c r="AG570" s="286"/>
      <c r="AH570"/>
    </row>
    <row r="571" spans="24:34" s="21" customFormat="1">
      <c r="X571" s="121"/>
      <c r="AG571" s="286"/>
      <c r="AH571"/>
    </row>
    <row r="572" spans="24:34" s="21" customFormat="1">
      <c r="X572" s="121"/>
      <c r="AG572" s="286"/>
      <c r="AH572"/>
    </row>
    <row r="573" spans="24:34" s="21" customFormat="1">
      <c r="X573" s="121"/>
      <c r="AG573" s="286"/>
      <c r="AH573"/>
    </row>
    <row r="574" spans="24:34" s="21" customFormat="1">
      <c r="X574" s="121"/>
      <c r="AG574" s="286"/>
      <c r="AH574"/>
    </row>
    <row r="575" spans="24:34" s="21" customFormat="1">
      <c r="X575" s="121"/>
      <c r="AG575" s="286"/>
      <c r="AH575"/>
    </row>
    <row r="576" spans="24:34" s="21" customFormat="1">
      <c r="X576" s="121"/>
      <c r="AG576" s="286"/>
      <c r="AH576"/>
    </row>
    <row r="577" spans="24:34" s="21" customFormat="1">
      <c r="X577" s="121"/>
      <c r="AG577" s="286"/>
      <c r="AH577"/>
    </row>
    <row r="578" spans="24:34" s="21" customFormat="1">
      <c r="X578" s="121"/>
      <c r="AG578" s="286"/>
      <c r="AH578"/>
    </row>
    <row r="579" spans="24:34" s="21" customFormat="1">
      <c r="X579" s="121"/>
      <c r="AG579" s="286"/>
      <c r="AH579"/>
    </row>
    <row r="580" spans="24:34" s="21" customFormat="1">
      <c r="X580" s="121"/>
      <c r="AG580" s="286"/>
      <c r="AH580"/>
    </row>
    <row r="581" spans="24:34" s="21" customFormat="1">
      <c r="X581" s="121"/>
      <c r="AG581" s="286"/>
      <c r="AH581"/>
    </row>
    <row r="582" spans="24:34" s="21" customFormat="1">
      <c r="X582" s="121"/>
      <c r="AG582" s="286"/>
      <c r="AH582"/>
    </row>
    <row r="583" spans="24:34" s="21" customFormat="1">
      <c r="X583" s="121"/>
      <c r="AG583" s="286"/>
      <c r="AH583"/>
    </row>
    <row r="584" spans="24:34" s="21" customFormat="1">
      <c r="X584" s="121"/>
      <c r="AG584" s="286"/>
      <c r="AH584"/>
    </row>
    <row r="585" spans="24:34" s="21" customFormat="1">
      <c r="X585" s="121"/>
      <c r="AG585" s="286"/>
      <c r="AH585"/>
    </row>
    <row r="586" spans="24:34" s="21" customFormat="1">
      <c r="X586" s="121"/>
      <c r="AG586" s="286"/>
      <c r="AH586"/>
    </row>
    <row r="587" spans="24:34" s="21" customFormat="1">
      <c r="X587" s="121"/>
      <c r="AG587" s="286"/>
      <c r="AH587"/>
    </row>
    <row r="588" spans="24:34" s="21" customFormat="1">
      <c r="X588" s="121"/>
      <c r="AG588" s="286"/>
      <c r="AH588"/>
    </row>
    <row r="589" spans="24:34" s="21" customFormat="1">
      <c r="X589" s="121"/>
      <c r="AG589" s="286"/>
      <c r="AH589"/>
    </row>
    <row r="590" spans="24:34" s="21" customFormat="1">
      <c r="X590" s="121"/>
      <c r="AG590" s="286"/>
      <c r="AH590"/>
    </row>
    <row r="591" spans="24:34" s="21" customFormat="1">
      <c r="X591" s="121"/>
      <c r="AG591" s="286"/>
      <c r="AH591"/>
    </row>
    <row r="592" spans="24:34" s="21" customFormat="1">
      <c r="X592" s="121"/>
      <c r="AG592" s="286"/>
      <c r="AH592"/>
    </row>
    <row r="593" spans="24:34" s="21" customFormat="1">
      <c r="X593" s="121"/>
      <c r="AG593" s="286"/>
      <c r="AH593"/>
    </row>
    <row r="594" spans="24:34" s="21" customFormat="1">
      <c r="X594" s="121"/>
      <c r="AG594" s="286"/>
      <c r="AH594"/>
    </row>
    <row r="595" spans="24:34" s="21" customFormat="1">
      <c r="X595" s="121"/>
      <c r="AG595" s="286"/>
      <c r="AH595"/>
    </row>
    <row r="596" spans="24:34" s="21" customFormat="1">
      <c r="X596" s="121"/>
      <c r="AG596" s="286"/>
      <c r="AH596"/>
    </row>
    <row r="597" spans="24:34" s="21" customFormat="1">
      <c r="X597" s="121"/>
      <c r="AG597" s="286"/>
      <c r="AH597"/>
    </row>
    <row r="598" spans="24:34" s="21" customFormat="1">
      <c r="X598" s="121"/>
      <c r="AG598" s="286"/>
      <c r="AH598"/>
    </row>
    <row r="599" spans="24:34" s="21" customFormat="1">
      <c r="X599" s="121"/>
      <c r="AG599" s="286"/>
      <c r="AH599"/>
    </row>
    <row r="600" spans="24:34" s="21" customFormat="1">
      <c r="X600" s="121"/>
      <c r="AG600" s="286"/>
      <c r="AH600"/>
    </row>
    <row r="601" spans="24:34" s="21" customFormat="1">
      <c r="X601" s="121"/>
      <c r="AG601" s="286"/>
      <c r="AH601"/>
    </row>
    <row r="602" spans="24:34" s="21" customFormat="1">
      <c r="X602" s="121"/>
      <c r="AG602" s="286"/>
      <c r="AH602"/>
    </row>
    <row r="603" spans="24:34" s="21" customFormat="1">
      <c r="X603" s="121"/>
      <c r="AG603" s="286"/>
      <c r="AH603"/>
    </row>
    <row r="604" spans="24:34" s="21" customFormat="1">
      <c r="X604" s="121"/>
      <c r="AG604" s="286"/>
      <c r="AH604"/>
    </row>
    <row r="605" spans="24:34" s="21" customFormat="1">
      <c r="X605" s="121"/>
      <c r="AG605" s="286"/>
      <c r="AH605"/>
    </row>
    <row r="606" spans="24:34" s="21" customFormat="1">
      <c r="X606" s="121"/>
      <c r="AG606" s="286"/>
      <c r="AH606"/>
    </row>
    <row r="607" spans="24:34" s="21" customFormat="1">
      <c r="X607" s="121"/>
      <c r="AG607" s="286"/>
      <c r="AH607"/>
    </row>
    <row r="608" spans="24:34" s="21" customFormat="1">
      <c r="X608" s="121"/>
      <c r="AG608" s="286"/>
      <c r="AH608"/>
    </row>
    <row r="609" spans="24:34" s="21" customFormat="1">
      <c r="X609" s="121"/>
      <c r="AG609" s="286"/>
      <c r="AH609"/>
    </row>
    <row r="610" spans="24:34" s="21" customFormat="1">
      <c r="X610" s="121"/>
      <c r="AG610" s="286"/>
      <c r="AH610"/>
    </row>
    <row r="611" spans="24:34" s="21" customFormat="1">
      <c r="X611" s="121"/>
      <c r="AG611" s="286"/>
      <c r="AH611"/>
    </row>
    <row r="612" spans="24:34" s="21" customFormat="1">
      <c r="X612" s="121"/>
      <c r="AG612" s="286"/>
      <c r="AH612"/>
    </row>
    <row r="613" spans="24:34" s="21" customFormat="1">
      <c r="X613" s="121"/>
      <c r="AG613" s="286"/>
      <c r="AH613"/>
    </row>
    <row r="614" spans="24:34" s="21" customFormat="1">
      <c r="X614" s="121"/>
      <c r="AG614" s="286"/>
      <c r="AH614"/>
    </row>
    <row r="615" spans="24:34" s="21" customFormat="1">
      <c r="X615" s="121"/>
      <c r="AG615" s="286"/>
      <c r="AH615"/>
    </row>
    <row r="616" spans="24:34" s="21" customFormat="1">
      <c r="X616" s="121"/>
      <c r="AG616" s="286"/>
      <c r="AH616"/>
    </row>
    <row r="617" spans="24:34" s="21" customFormat="1">
      <c r="X617" s="121"/>
      <c r="AG617" s="286"/>
      <c r="AH617"/>
    </row>
    <row r="618" spans="24:34" s="21" customFormat="1">
      <c r="X618" s="121"/>
      <c r="AG618" s="286"/>
      <c r="AH618"/>
    </row>
    <row r="619" spans="24:34" s="21" customFormat="1">
      <c r="X619" s="121"/>
      <c r="AG619" s="286"/>
      <c r="AH619"/>
    </row>
    <row r="620" spans="24:34" s="21" customFormat="1">
      <c r="X620" s="121"/>
      <c r="AG620" s="286"/>
      <c r="AH620"/>
    </row>
    <row r="621" spans="24:34" s="21" customFormat="1">
      <c r="X621" s="121"/>
      <c r="AG621" s="286"/>
      <c r="AH621"/>
    </row>
    <row r="622" spans="24:34" s="21" customFormat="1">
      <c r="X622" s="121"/>
      <c r="AG622" s="286"/>
      <c r="AH622"/>
    </row>
    <row r="623" spans="24:34" s="21" customFormat="1">
      <c r="X623" s="121"/>
      <c r="AG623" s="286"/>
      <c r="AH623"/>
    </row>
    <row r="624" spans="24:34" s="21" customFormat="1">
      <c r="X624" s="121"/>
      <c r="AG624" s="286"/>
      <c r="AH624"/>
    </row>
    <row r="625" spans="24:34" s="21" customFormat="1">
      <c r="X625" s="121"/>
      <c r="AG625" s="286"/>
      <c r="AH625"/>
    </row>
    <row r="626" spans="24:34" s="21" customFormat="1">
      <c r="X626" s="121"/>
      <c r="AG626" s="286"/>
      <c r="AH626"/>
    </row>
    <row r="627" spans="24:34" s="21" customFormat="1">
      <c r="X627" s="121"/>
      <c r="AG627" s="286"/>
      <c r="AH627"/>
    </row>
    <row r="628" spans="24:34" s="21" customFormat="1">
      <c r="X628" s="121"/>
      <c r="AG628" s="286"/>
      <c r="AH628"/>
    </row>
    <row r="629" spans="24:34" s="21" customFormat="1">
      <c r="X629" s="121"/>
      <c r="AG629" s="286"/>
      <c r="AH629"/>
    </row>
    <row r="630" spans="24:34" s="21" customFormat="1">
      <c r="X630" s="121"/>
      <c r="AG630" s="286"/>
      <c r="AH630"/>
    </row>
    <row r="631" spans="24:34" s="21" customFormat="1">
      <c r="X631" s="121"/>
      <c r="AG631" s="286"/>
      <c r="AH631"/>
    </row>
    <row r="632" spans="24:34" s="21" customFormat="1">
      <c r="X632" s="121"/>
      <c r="AG632" s="286"/>
      <c r="AH632"/>
    </row>
    <row r="633" spans="24:34" s="21" customFormat="1">
      <c r="X633" s="121"/>
      <c r="AG633" s="286"/>
      <c r="AH633"/>
    </row>
    <row r="634" spans="24:34" s="21" customFormat="1">
      <c r="X634" s="121"/>
      <c r="AG634" s="286"/>
      <c r="AH634"/>
    </row>
    <row r="635" spans="24:34" s="21" customFormat="1">
      <c r="X635" s="121"/>
      <c r="AG635" s="286"/>
      <c r="AH635"/>
    </row>
    <row r="636" spans="24:34" s="21" customFormat="1">
      <c r="X636" s="121"/>
      <c r="AG636" s="286"/>
      <c r="AH636"/>
    </row>
    <row r="637" spans="24:34" s="21" customFormat="1">
      <c r="X637" s="121"/>
      <c r="AG637" s="286"/>
      <c r="AH637"/>
    </row>
    <row r="638" spans="24:34" s="21" customFormat="1">
      <c r="X638" s="121"/>
      <c r="AG638" s="286"/>
      <c r="AH638"/>
    </row>
    <row r="639" spans="24:34" s="21" customFormat="1">
      <c r="X639" s="121"/>
      <c r="AG639" s="286"/>
      <c r="AH639"/>
    </row>
    <row r="640" spans="24:34" s="21" customFormat="1">
      <c r="X640" s="121"/>
      <c r="AG640" s="286"/>
      <c r="AH640"/>
    </row>
    <row r="641" spans="24:34" s="21" customFormat="1">
      <c r="X641" s="121"/>
      <c r="AG641" s="286"/>
      <c r="AH641"/>
    </row>
    <row r="642" spans="24:34" s="21" customFormat="1">
      <c r="X642" s="121"/>
      <c r="AG642" s="286"/>
      <c r="AH642"/>
    </row>
    <row r="643" spans="24:34" s="21" customFormat="1">
      <c r="X643" s="121"/>
      <c r="AG643" s="286"/>
      <c r="AH643"/>
    </row>
    <row r="644" spans="24:34" s="21" customFormat="1">
      <c r="X644" s="121"/>
      <c r="AG644" s="286"/>
      <c r="AH644"/>
    </row>
    <row r="645" spans="24:34" s="21" customFormat="1">
      <c r="X645" s="121"/>
      <c r="AG645" s="286"/>
      <c r="AH645"/>
    </row>
    <row r="646" spans="24:34" s="21" customFormat="1">
      <c r="X646" s="121"/>
      <c r="AG646" s="286"/>
      <c r="AH646"/>
    </row>
    <row r="647" spans="24:34" s="21" customFormat="1">
      <c r="X647" s="121"/>
      <c r="AG647" s="286"/>
      <c r="AH647"/>
    </row>
    <row r="648" spans="24:34" s="21" customFormat="1">
      <c r="X648" s="121"/>
      <c r="AG648" s="286"/>
      <c r="AH648"/>
    </row>
    <row r="649" spans="24:34" s="21" customFormat="1">
      <c r="X649" s="121"/>
      <c r="AG649" s="286"/>
      <c r="AH649"/>
    </row>
    <row r="650" spans="24:34" s="21" customFormat="1">
      <c r="X650" s="121"/>
      <c r="AG650" s="286"/>
      <c r="AH650"/>
    </row>
    <row r="651" spans="24:34" s="21" customFormat="1">
      <c r="X651" s="121"/>
      <c r="AG651" s="286"/>
      <c r="AH651"/>
    </row>
    <row r="652" spans="24:34" s="21" customFormat="1">
      <c r="X652" s="121"/>
      <c r="AG652" s="286"/>
      <c r="AH652"/>
    </row>
    <row r="653" spans="24:34" s="21" customFormat="1">
      <c r="X653" s="121"/>
      <c r="AG653" s="286"/>
      <c r="AH653"/>
    </row>
    <row r="654" spans="24:34" s="21" customFormat="1">
      <c r="X654" s="121"/>
      <c r="AG654" s="286"/>
      <c r="AH654"/>
    </row>
    <row r="655" spans="24:34" s="21" customFormat="1">
      <c r="X655" s="121"/>
      <c r="AG655" s="286"/>
      <c r="AH655"/>
    </row>
    <row r="656" spans="24:34" s="21" customFormat="1">
      <c r="X656" s="121"/>
      <c r="AG656" s="286"/>
      <c r="AH656"/>
    </row>
    <row r="657" spans="24:34" s="21" customFormat="1">
      <c r="X657" s="121"/>
      <c r="AG657" s="286"/>
      <c r="AH657"/>
    </row>
    <row r="658" spans="24:34" s="21" customFormat="1">
      <c r="X658" s="121"/>
      <c r="AG658" s="286"/>
      <c r="AH658"/>
    </row>
    <row r="659" spans="24:34" s="21" customFormat="1">
      <c r="X659" s="121"/>
      <c r="AE659" s="18"/>
      <c r="AG659" s="286"/>
      <c r="AH659"/>
    </row>
    <row r="660" spans="24:34" s="21" customFormat="1">
      <c r="X660" s="121"/>
      <c r="AE660" s="18"/>
      <c r="AG660" s="286"/>
      <c r="AH660"/>
    </row>
    <row r="661" spans="24:34">
      <c r="AD661" s="21"/>
    </row>
    <row r="662" spans="24:34">
      <c r="AD662" s="21"/>
    </row>
    <row r="663" spans="24:34">
      <c r="AD663" s="21"/>
    </row>
    <row r="664" spans="24:34">
      <c r="AD664" s="21"/>
    </row>
    <row r="665" spans="24:34">
      <c r="AD665" s="21"/>
    </row>
    <row r="666" spans="24:34">
      <c r="AD666" s="21"/>
    </row>
    <row r="667" spans="24:34">
      <c r="AD667" s="21"/>
    </row>
    <row r="668" spans="24:34">
      <c r="AD668" s="21"/>
    </row>
    <row r="669" spans="24:34">
      <c r="AD669" s="21"/>
    </row>
    <row r="670" spans="24:34">
      <c r="AD670" s="21"/>
    </row>
    <row r="671" spans="24:34">
      <c r="AD671" s="21"/>
    </row>
    <row r="672" spans="24:34">
      <c r="AD672" s="21"/>
    </row>
    <row r="673" spans="30:30">
      <c r="AD673" s="21"/>
    </row>
    <row r="674" spans="30:30">
      <c r="AD674" s="21"/>
    </row>
  </sheetData>
  <sheetProtection selectLockedCells="1" selectUnlockedCells="1"/>
  <mergeCells count="16">
    <mergeCell ref="AG67:AH67"/>
    <mergeCell ref="AG88:AH88"/>
    <mergeCell ref="AG111:AH111"/>
    <mergeCell ref="AG10:AH10"/>
    <mergeCell ref="AG5:AH5"/>
    <mergeCell ref="AG22:AH22"/>
    <mergeCell ref="AG25:AH25"/>
    <mergeCell ref="AG33:AH33"/>
    <mergeCell ref="C33:AE33"/>
    <mergeCell ref="C67:AE67"/>
    <mergeCell ref="C88:AE88"/>
    <mergeCell ref="C111:AE111"/>
    <mergeCell ref="C7:AE7"/>
    <mergeCell ref="C10:AE10"/>
    <mergeCell ref="C22:AE22"/>
    <mergeCell ref="C25:AE2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/>
  </sheetViews>
  <sheetFormatPr baseColWidth="10" defaultColWidth="10.7109375" defaultRowHeight="15" customHeight="1"/>
  <cols>
    <col min="1" max="1" width="12.42578125" style="18" customWidth="1"/>
    <col min="2" max="2" width="24.7109375" style="18" customWidth="1"/>
    <col min="3" max="40" width="11.7109375" style="18" customWidth="1"/>
    <col min="41" max="16384" width="10.7109375" style="18"/>
  </cols>
  <sheetData>
    <row r="1" spans="1:38" ht="15" customHeight="1">
      <c r="A1" s="17" t="s">
        <v>201</v>
      </c>
    </row>
    <row r="2" spans="1:38" ht="15" customHeight="1">
      <c r="A2" s="17" t="s">
        <v>253</v>
      </c>
    </row>
    <row r="3" spans="1:38" ht="15" customHeight="1">
      <c r="A3" s="21" t="s">
        <v>251</v>
      </c>
      <c r="C3" s="283" t="s">
        <v>254</v>
      </c>
      <c r="D3" s="113"/>
    </row>
    <row r="5" spans="1:38" ht="15" customHeight="1">
      <c r="A5" s="18" t="s">
        <v>200</v>
      </c>
      <c r="C5" s="363" t="s">
        <v>190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</row>
    <row r="6" spans="1:38" ht="15" customHeight="1">
      <c r="C6" s="362" t="s">
        <v>3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</row>
    <row r="7" spans="1:38" s="114" customFormat="1" ht="15" customHeight="1">
      <c r="A7" s="18"/>
      <c r="B7" s="18"/>
      <c r="C7" s="367">
        <v>2003</v>
      </c>
      <c r="D7" s="369"/>
      <c r="E7" s="367">
        <v>2004</v>
      </c>
      <c r="F7" s="369"/>
      <c r="G7" s="367">
        <v>2005</v>
      </c>
      <c r="H7" s="369"/>
      <c r="I7" s="367">
        <v>2006</v>
      </c>
      <c r="J7" s="369"/>
      <c r="K7" s="367">
        <v>2007</v>
      </c>
      <c r="L7" s="369"/>
      <c r="M7" s="367">
        <v>2008</v>
      </c>
      <c r="N7" s="369"/>
      <c r="O7" s="367">
        <v>2009</v>
      </c>
      <c r="P7" s="369"/>
      <c r="Q7" s="367">
        <v>2010</v>
      </c>
      <c r="R7" s="369"/>
      <c r="S7" s="367">
        <v>2011</v>
      </c>
      <c r="T7" s="369"/>
      <c r="U7" s="367">
        <v>2012</v>
      </c>
      <c r="V7" s="369"/>
      <c r="W7" s="367">
        <v>2013</v>
      </c>
      <c r="X7" s="368"/>
      <c r="Y7" s="373">
        <v>2014</v>
      </c>
      <c r="Z7" s="374"/>
      <c r="AA7" s="367">
        <v>2015</v>
      </c>
      <c r="AB7" s="368"/>
      <c r="AC7" s="361">
        <v>2016</v>
      </c>
      <c r="AD7" s="361"/>
      <c r="AE7" s="361">
        <v>2017</v>
      </c>
      <c r="AF7" s="361"/>
      <c r="AG7" s="361">
        <v>2018</v>
      </c>
      <c r="AH7" s="361"/>
      <c r="AI7" s="361">
        <v>2019</v>
      </c>
      <c r="AJ7" s="361"/>
      <c r="AK7" s="361">
        <v>2020</v>
      </c>
      <c r="AL7" s="361"/>
    </row>
    <row r="8" spans="1:38" s="115" customFormat="1" ht="60.75" customHeight="1">
      <c r="A8" s="6" t="s">
        <v>191</v>
      </c>
      <c r="B8" s="6" t="s">
        <v>170</v>
      </c>
      <c r="C8" s="6" t="s">
        <v>192</v>
      </c>
      <c r="D8" s="6" t="s">
        <v>193</v>
      </c>
      <c r="E8" s="6" t="s">
        <v>192</v>
      </c>
      <c r="F8" s="6" t="s">
        <v>193</v>
      </c>
      <c r="G8" s="6" t="s">
        <v>192</v>
      </c>
      <c r="H8" s="6" t="s">
        <v>193</v>
      </c>
      <c r="I8" s="6" t="s">
        <v>192</v>
      </c>
      <c r="J8" s="6" t="s">
        <v>193</v>
      </c>
      <c r="K8" s="6" t="s">
        <v>192</v>
      </c>
      <c r="L8" s="6" t="s">
        <v>193</v>
      </c>
      <c r="M8" s="6" t="s">
        <v>192</v>
      </c>
      <c r="N8" s="6" t="s">
        <v>193</v>
      </c>
      <c r="O8" s="6" t="s">
        <v>192</v>
      </c>
      <c r="P8" s="6" t="s">
        <v>193</v>
      </c>
      <c r="Q8" s="6" t="s">
        <v>192</v>
      </c>
      <c r="R8" s="6" t="s">
        <v>193</v>
      </c>
      <c r="S8" s="6" t="s">
        <v>192</v>
      </c>
      <c r="T8" s="6" t="s">
        <v>193</v>
      </c>
      <c r="U8" s="6" t="s">
        <v>192</v>
      </c>
      <c r="V8" s="6" t="s">
        <v>193</v>
      </c>
      <c r="W8" s="15" t="s">
        <v>192</v>
      </c>
      <c r="X8" s="15" t="s">
        <v>193</v>
      </c>
      <c r="Y8" s="16" t="s">
        <v>192</v>
      </c>
      <c r="Z8" s="16" t="s">
        <v>193</v>
      </c>
      <c r="AA8" s="16" t="s">
        <v>192</v>
      </c>
      <c r="AB8" s="16" t="s">
        <v>193</v>
      </c>
      <c r="AC8" s="16" t="s">
        <v>192</v>
      </c>
      <c r="AD8" s="16" t="s">
        <v>193</v>
      </c>
      <c r="AE8" s="16" t="s">
        <v>192</v>
      </c>
      <c r="AF8" s="16" t="s">
        <v>193</v>
      </c>
      <c r="AG8" s="16" t="s">
        <v>192</v>
      </c>
      <c r="AH8" s="198" t="s">
        <v>193</v>
      </c>
      <c r="AI8" s="202" t="s">
        <v>192</v>
      </c>
      <c r="AJ8" s="202" t="s">
        <v>193</v>
      </c>
      <c r="AK8" s="202" t="s">
        <v>192</v>
      </c>
      <c r="AL8" s="202" t="s">
        <v>193</v>
      </c>
    </row>
    <row r="9" spans="1:38" s="118" customFormat="1" ht="15" customHeight="1">
      <c r="A9" s="370" t="s">
        <v>194</v>
      </c>
      <c r="B9" s="116" t="s">
        <v>195</v>
      </c>
      <c r="C9" s="117">
        <v>768639</v>
      </c>
      <c r="D9" s="117">
        <v>228352</v>
      </c>
      <c r="E9" s="117">
        <v>744949</v>
      </c>
      <c r="F9" s="117">
        <v>246685</v>
      </c>
      <c r="G9" s="117">
        <v>709633</v>
      </c>
      <c r="H9" s="117">
        <v>278173</v>
      </c>
      <c r="I9" s="117">
        <v>591461</v>
      </c>
      <c r="J9" s="117">
        <v>286516</v>
      </c>
      <c r="K9" s="117">
        <v>615209</v>
      </c>
      <c r="L9" s="117">
        <v>352428</v>
      </c>
      <c r="M9" s="117">
        <v>610430</v>
      </c>
      <c r="N9" s="117">
        <v>387471</v>
      </c>
      <c r="O9" s="117">
        <v>603977</v>
      </c>
      <c r="P9" s="117">
        <v>420402</v>
      </c>
      <c r="Q9" s="117">
        <v>622314</v>
      </c>
      <c r="R9" s="117">
        <v>466253</v>
      </c>
      <c r="S9" s="117">
        <v>663490</v>
      </c>
      <c r="T9" s="117">
        <v>495513</v>
      </c>
      <c r="U9" s="117">
        <v>636749</v>
      </c>
      <c r="V9" s="117">
        <v>520691</v>
      </c>
      <c r="W9" s="117">
        <v>636491</v>
      </c>
      <c r="X9" s="163">
        <v>528463</v>
      </c>
      <c r="Y9" s="166">
        <v>582210</v>
      </c>
      <c r="Z9" s="166">
        <v>544952</v>
      </c>
      <c r="AA9" s="166">
        <v>587400</v>
      </c>
      <c r="AB9" s="166">
        <v>578965</v>
      </c>
      <c r="AC9" s="166">
        <v>548954</v>
      </c>
      <c r="AD9" s="166">
        <v>610332</v>
      </c>
      <c r="AE9" s="167">
        <v>540154</v>
      </c>
      <c r="AF9" s="167">
        <v>630222</v>
      </c>
      <c r="AG9" s="167">
        <v>513997</v>
      </c>
      <c r="AH9" s="199">
        <v>659445</v>
      </c>
      <c r="AI9" s="167">
        <v>467338</v>
      </c>
      <c r="AJ9" s="167">
        <v>674128</v>
      </c>
      <c r="AK9" s="167">
        <v>412163</v>
      </c>
      <c r="AL9" s="167">
        <v>642165</v>
      </c>
    </row>
    <row r="10" spans="1:38" s="121" customFormat="1" ht="15" customHeight="1">
      <c r="A10" s="371"/>
      <c r="B10" s="119" t="s">
        <v>196</v>
      </c>
      <c r="C10" s="120">
        <v>437450</v>
      </c>
      <c r="D10" s="120">
        <v>191538</v>
      </c>
      <c r="E10" s="120">
        <v>421246</v>
      </c>
      <c r="F10" s="120">
        <v>203586</v>
      </c>
      <c r="G10" s="120">
        <v>426303</v>
      </c>
      <c r="H10" s="120">
        <v>229052</v>
      </c>
      <c r="I10" s="120">
        <v>350676</v>
      </c>
      <c r="J10" s="120">
        <v>238153</v>
      </c>
      <c r="K10" s="120">
        <v>399324</v>
      </c>
      <c r="L10" s="120">
        <v>297894</v>
      </c>
      <c r="M10" s="120">
        <v>408412</v>
      </c>
      <c r="N10" s="120">
        <v>326460</v>
      </c>
      <c r="O10" s="120">
        <v>403873</v>
      </c>
      <c r="P10" s="120">
        <v>350833</v>
      </c>
      <c r="Q10" s="120">
        <v>437437</v>
      </c>
      <c r="R10" s="120">
        <v>396526</v>
      </c>
      <c r="S10" s="120">
        <v>486253</v>
      </c>
      <c r="T10" s="120">
        <v>425631</v>
      </c>
      <c r="U10" s="120">
        <v>474219</v>
      </c>
      <c r="V10" s="120">
        <v>453048</v>
      </c>
      <c r="W10" s="120">
        <v>487488</v>
      </c>
      <c r="X10" s="164">
        <v>456914</v>
      </c>
      <c r="Y10" s="168">
        <v>434857</v>
      </c>
      <c r="Z10" s="168">
        <v>474263</v>
      </c>
      <c r="AA10" s="168">
        <v>449239</v>
      </c>
      <c r="AB10" s="168">
        <v>509220</v>
      </c>
      <c r="AC10" s="168">
        <v>411107</v>
      </c>
      <c r="AD10" s="168">
        <v>535319</v>
      </c>
      <c r="AE10" s="169">
        <v>395749</v>
      </c>
      <c r="AF10" s="169">
        <v>559492</v>
      </c>
      <c r="AG10" s="169">
        <v>380367</v>
      </c>
      <c r="AH10" s="200">
        <v>585646</v>
      </c>
      <c r="AI10" s="169">
        <v>346480</v>
      </c>
      <c r="AJ10" s="169">
        <v>601891</v>
      </c>
      <c r="AK10" s="169">
        <v>307578</v>
      </c>
      <c r="AL10" s="169">
        <v>575272</v>
      </c>
    </row>
    <row r="11" spans="1:38" s="121" customFormat="1" ht="15" customHeight="1">
      <c r="A11" s="371"/>
      <c r="B11" s="119" t="s">
        <v>197</v>
      </c>
      <c r="C11" s="120">
        <v>277344</v>
      </c>
      <c r="D11" s="120">
        <v>21647</v>
      </c>
      <c r="E11" s="120">
        <v>266203</v>
      </c>
      <c r="F11" s="120">
        <v>27755</v>
      </c>
      <c r="G11" s="120">
        <v>220727</v>
      </c>
      <c r="H11" s="120">
        <v>32530</v>
      </c>
      <c r="I11" s="120">
        <v>185213</v>
      </c>
      <c r="J11" s="120">
        <v>33936</v>
      </c>
      <c r="K11" s="120">
        <v>150467</v>
      </c>
      <c r="L11" s="120">
        <v>37164</v>
      </c>
      <c r="M11" s="120">
        <v>137531</v>
      </c>
      <c r="N11" s="120">
        <v>43290</v>
      </c>
      <c r="O11" s="120">
        <v>139734</v>
      </c>
      <c r="P11" s="120">
        <v>49100</v>
      </c>
      <c r="Q11" s="120">
        <v>121675</v>
      </c>
      <c r="R11" s="120">
        <v>45687</v>
      </c>
      <c r="S11" s="120">
        <v>113289</v>
      </c>
      <c r="T11" s="120">
        <v>45330</v>
      </c>
      <c r="U11" s="120">
        <v>103454</v>
      </c>
      <c r="V11" s="120">
        <v>45971</v>
      </c>
      <c r="W11" s="120">
        <v>89549</v>
      </c>
      <c r="X11" s="164">
        <v>49667</v>
      </c>
      <c r="Y11" s="168">
        <v>90311</v>
      </c>
      <c r="Z11" s="168">
        <v>47140</v>
      </c>
      <c r="AA11" s="168">
        <v>83720</v>
      </c>
      <c r="AB11" s="168">
        <v>46949</v>
      </c>
      <c r="AC11" s="168">
        <v>86574</v>
      </c>
      <c r="AD11" s="168">
        <v>47197</v>
      </c>
      <c r="AE11" s="169">
        <v>93142</v>
      </c>
      <c r="AF11" s="169">
        <v>47387</v>
      </c>
      <c r="AG11" s="169">
        <v>82427</v>
      </c>
      <c r="AH11" s="200">
        <v>47457</v>
      </c>
      <c r="AI11" s="169">
        <v>72327</v>
      </c>
      <c r="AJ11" s="169">
        <v>47044</v>
      </c>
      <c r="AK11" s="169">
        <v>64821</v>
      </c>
      <c r="AL11" s="169">
        <v>48229</v>
      </c>
    </row>
    <row r="12" spans="1:38" s="121" customFormat="1" ht="15" customHeight="1">
      <c r="A12" s="371"/>
      <c r="B12" s="119" t="s">
        <v>198</v>
      </c>
      <c r="C12" s="120">
        <v>50837</v>
      </c>
      <c r="D12" s="120">
        <v>11704</v>
      </c>
      <c r="E12" s="120">
        <v>54444</v>
      </c>
      <c r="F12" s="120">
        <v>12240</v>
      </c>
      <c r="G12" s="120">
        <v>59736</v>
      </c>
      <c r="H12" s="120">
        <v>14039</v>
      </c>
      <c r="I12" s="120">
        <v>52754</v>
      </c>
      <c r="J12" s="120">
        <v>12244</v>
      </c>
      <c r="K12" s="120">
        <v>62533</v>
      </c>
      <c r="L12" s="120">
        <v>14916</v>
      </c>
      <c r="M12" s="120">
        <v>61297</v>
      </c>
      <c r="N12" s="120">
        <v>15329</v>
      </c>
      <c r="O12" s="120">
        <v>57538</v>
      </c>
      <c r="P12" s="120">
        <v>18729</v>
      </c>
      <c r="Q12" s="120">
        <v>60406</v>
      </c>
      <c r="R12" s="120">
        <v>21687</v>
      </c>
      <c r="S12" s="120">
        <v>61227</v>
      </c>
      <c r="T12" s="120">
        <v>22671</v>
      </c>
      <c r="U12" s="120">
        <v>51442</v>
      </c>
      <c r="V12" s="120">
        <v>17580</v>
      </c>
      <c r="W12" s="120">
        <v>52608</v>
      </c>
      <c r="X12" s="164">
        <v>17668</v>
      </c>
      <c r="Y12" s="168">
        <v>50543</v>
      </c>
      <c r="Z12" s="168">
        <v>19870</v>
      </c>
      <c r="AA12" s="168">
        <v>48402</v>
      </c>
      <c r="AB12" s="168">
        <v>19198</v>
      </c>
      <c r="AC12" s="168">
        <v>45292</v>
      </c>
      <c r="AD12" s="168">
        <v>23987</v>
      </c>
      <c r="AE12" s="169">
        <v>45529</v>
      </c>
      <c r="AF12" s="169">
        <v>19883</v>
      </c>
      <c r="AG12" s="169">
        <v>45051</v>
      </c>
      <c r="AH12" s="200">
        <v>22198</v>
      </c>
      <c r="AI12" s="169">
        <v>42211</v>
      </c>
      <c r="AJ12" s="169">
        <v>21496</v>
      </c>
      <c r="AK12" s="169">
        <v>35280</v>
      </c>
      <c r="AL12" s="169">
        <v>15766</v>
      </c>
    </row>
    <row r="13" spans="1:38" s="121" customFormat="1" ht="15" customHeight="1">
      <c r="A13" s="371"/>
      <c r="B13" s="119" t="s">
        <v>179</v>
      </c>
      <c r="C13" s="120">
        <v>2650</v>
      </c>
      <c r="D13" s="120">
        <v>160</v>
      </c>
      <c r="E13" s="120">
        <v>2610</v>
      </c>
      <c r="F13" s="120">
        <v>124</v>
      </c>
      <c r="G13" s="120">
        <v>2553</v>
      </c>
      <c r="H13" s="120">
        <v>54</v>
      </c>
      <c r="I13" s="120">
        <v>2502</v>
      </c>
      <c r="J13" s="120">
        <v>272</v>
      </c>
      <c r="K13" s="120">
        <v>2683</v>
      </c>
      <c r="L13" s="120">
        <v>113</v>
      </c>
      <c r="M13" s="120">
        <v>2728</v>
      </c>
      <c r="N13" s="120">
        <v>278</v>
      </c>
      <c r="O13" s="120">
        <v>2639</v>
      </c>
      <c r="P13" s="120">
        <v>65</v>
      </c>
      <c r="Q13" s="120">
        <v>2609</v>
      </c>
      <c r="R13" s="120">
        <v>38</v>
      </c>
      <c r="S13" s="120">
        <v>2519</v>
      </c>
      <c r="T13" s="120">
        <v>133</v>
      </c>
      <c r="U13" s="120">
        <v>7376</v>
      </c>
      <c r="V13" s="120">
        <v>200</v>
      </c>
      <c r="W13" s="120">
        <v>6720</v>
      </c>
      <c r="X13" s="164">
        <v>212</v>
      </c>
      <c r="Y13" s="168">
        <v>6333</v>
      </c>
      <c r="Z13" s="168">
        <v>72</v>
      </c>
      <c r="AA13" s="168">
        <v>5888</v>
      </c>
      <c r="AB13" s="168">
        <v>98</v>
      </c>
      <c r="AC13" s="168">
        <v>5840</v>
      </c>
      <c r="AD13" s="168">
        <v>66</v>
      </c>
      <c r="AE13" s="169">
        <v>5535</v>
      </c>
      <c r="AF13" s="169">
        <v>84</v>
      </c>
      <c r="AG13" s="169">
        <v>5970</v>
      </c>
      <c r="AH13" s="200">
        <v>18</v>
      </c>
      <c r="AI13" s="169">
        <v>6070</v>
      </c>
      <c r="AJ13" s="169">
        <v>9</v>
      </c>
      <c r="AK13" s="169">
        <v>4339</v>
      </c>
      <c r="AL13" s="169">
        <v>5</v>
      </c>
    </row>
    <row r="14" spans="1:38" s="121" customFormat="1" ht="15" customHeight="1">
      <c r="A14" s="372"/>
      <c r="B14" s="119" t="s">
        <v>199</v>
      </c>
      <c r="C14" s="120">
        <v>357</v>
      </c>
      <c r="D14" s="120">
        <v>3303</v>
      </c>
      <c r="E14" s="120">
        <v>446</v>
      </c>
      <c r="F14" s="120">
        <v>2979</v>
      </c>
      <c r="G14" s="120">
        <v>315</v>
      </c>
      <c r="H14" s="120">
        <v>2497</v>
      </c>
      <c r="I14" s="120">
        <v>316</v>
      </c>
      <c r="J14" s="120">
        <v>1911</v>
      </c>
      <c r="K14" s="120">
        <v>203</v>
      </c>
      <c r="L14" s="120">
        <v>2342</v>
      </c>
      <c r="M14" s="120">
        <v>461</v>
      </c>
      <c r="N14" s="120">
        <v>2114</v>
      </c>
      <c r="O14" s="120">
        <v>194</v>
      </c>
      <c r="P14" s="120">
        <v>1674</v>
      </c>
      <c r="Q14" s="120">
        <v>186</v>
      </c>
      <c r="R14" s="120">
        <v>2315</v>
      </c>
      <c r="S14" s="120">
        <v>201</v>
      </c>
      <c r="T14" s="120">
        <v>1747</v>
      </c>
      <c r="U14" s="120">
        <v>258</v>
      </c>
      <c r="V14" s="120">
        <v>3893</v>
      </c>
      <c r="W14" s="120">
        <v>125</v>
      </c>
      <c r="X14" s="164">
        <v>4002</v>
      </c>
      <c r="Y14" s="168">
        <v>165</v>
      </c>
      <c r="Z14" s="168">
        <v>3608</v>
      </c>
      <c r="AA14" s="168">
        <v>151</v>
      </c>
      <c r="AB14" s="168">
        <v>3500</v>
      </c>
      <c r="AC14" s="168">
        <v>141</v>
      </c>
      <c r="AD14" s="168">
        <v>3763</v>
      </c>
      <c r="AE14" s="169">
        <v>200</v>
      </c>
      <c r="AF14" s="169">
        <v>3375</v>
      </c>
      <c r="AG14" s="169">
        <v>182</v>
      </c>
      <c r="AH14" s="200">
        <v>4125</v>
      </c>
      <c r="AI14" s="169">
        <v>251</v>
      </c>
      <c r="AJ14" s="169">
        <v>3687</v>
      </c>
      <c r="AK14" s="169">
        <v>146</v>
      </c>
      <c r="AL14" s="169">
        <v>2893</v>
      </c>
    </row>
    <row r="15" spans="1:38" s="122" customFormat="1" ht="15" customHeight="1">
      <c r="A15" s="364" t="s">
        <v>211</v>
      </c>
      <c r="B15" s="119" t="s">
        <v>195</v>
      </c>
      <c r="C15" s="126">
        <v>316935</v>
      </c>
      <c r="D15" s="126">
        <v>178066</v>
      </c>
      <c r="E15" s="126">
        <v>320479</v>
      </c>
      <c r="F15" s="126">
        <v>189116</v>
      </c>
      <c r="G15" s="126">
        <v>300844</v>
      </c>
      <c r="H15" s="126">
        <v>216393</v>
      </c>
      <c r="I15" s="126">
        <v>255708</v>
      </c>
      <c r="J15" s="126">
        <v>224115</v>
      </c>
      <c r="K15" s="126">
        <v>253570</v>
      </c>
      <c r="L15" s="126">
        <v>267205</v>
      </c>
      <c r="M15" s="126">
        <v>236194</v>
      </c>
      <c r="N15" s="126">
        <v>299811</v>
      </c>
      <c r="O15" s="126">
        <v>237308</v>
      </c>
      <c r="P15" s="126">
        <v>330086</v>
      </c>
      <c r="Q15" s="126">
        <v>239210</v>
      </c>
      <c r="R15" s="126">
        <v>395080</v>
      </c>
      <c r="S15" s="126">
        <v>234135</v>
      </c>
      <c r="T15" s="126">
        <v>417497</v>
      </c>
      <c r="U15" s="126">
        <v>224057</v>
      </c>
      <c r="V15" s="126">
        <v>443598</v>
      </c>
      <c r="W15" s="126">
        <v>229082</v>
      </c>
      <c r="X15" s="165">
        <v>458792</v>
      </c>
      <c r="Y15" s="170">
        <v>221148</v>
      </c>
      <c r="Z15" s="170">
        <v>477850</v>
      </c>
      <c r="AA15" s="170">
        <v>217019</v>
      </c>
      <c r="AB15" s="170">
        <v>503553</v>
      </c>
      <c r="AC15" s="170">
        <v>232906</v>
      </c>
      <c r="AD15" s="170">
        <v>532457</v>
      </c>
      <c r="AE15" s="169">
        <v>240203</v>
      </c>
      <c r="AF15" s="169">
        <v>562732</v>
      </c>
      <c r="AG15" s="169">
        <v>254397</v>
      </c>
      <c r="AH15" s="200">
        <v>589149</v>
      </c>
      <c r="AI15" s="169">
        <v>234983</v>
      </c>
      <c r="AJ15" s="169">
        <v>618187</v>
      </c>
      <c r="AK15" s="282">
        <v>199644</v>
      </c>
      <c r="AL15" s="282">
        <v>598332</v>
      </c>
    </row>
    <row r="16" spans="1:38" s="121" customFormat="1" ht="15" customHeight="1">
      <c r="A16" s="365"/>
      <c r="B16" s="119" t="s">
        <v>196</v>
      </c>
      <c r="C16" s="126">
        <v>111256</v>
      </c>
      <c r="D16" s="126">
        <v>147889</v>
      </c>
      <c r="E16" s="126">
        <v>111703</v>
      </c>
      <c r="F16" s="126">
        <v>155009</v>
      </c>
      <c r="G16" s="126">
        <v>111204</v>
      </c>
      <c r="H16" s="126">
        <v>179501</v>
      </c>
      <c r="I16" s="126">
        <v>96850</v>
      </c>
      <c r="J16" s="126">
        <v>186181</v>
      </c>
      <c r="K16" s="126">
        <v>115973</v>
      </c>
      <c r="L16" s="126">
        <v>225370</v>
      </c>
      <c r="M16" s="126">
        <v>105636</v>
      </c>
      <c r="N16" s="126">
        <v>253896</v>
      </c>
      <c r="O16" s="126">
        <v>97059</v>
      </c>
      <c r="P16" s="126">
        <v>279182</v>
      </c>
      <c r="Q16" s="126">
        <v>112270</v>
      </c>
      <c r="R16" s="126">
        <v>338633</v>
      </c>
      <c r="S16" s="126">
        <v>118579</v>
      </c>
      <c r="T16" s="126">
        <v>359073</v>
      </c>
      <c r="U16" s="126">
        <v>113977</v>
      </c>
      <c r="V16" s="126">
        <v>384067</v>
      </c>
      <c r="W16" s="126">
        <v>124553</v>
      </c>
      <c r="X16" s="165">
        <v>395729</v>
      </c>
      <c r="Y16" s="170">
        <v>119075</v>
      </c>
      <c r="Z16" s="170">
        <v>415121</v>
      </c>
      <c r="AA16" s="170">
        <v>118998</v>
      </c>
      <c r="AB16" s="170">
        <v>440952</v>
      </c>
      <c r="AC16" s="170">
        <v>135467</v>
      </c>
      <c r="AD16" s="170">
        <v>464794</v>
      </c>
      <c r="AE16" s="169">
        <v>136649</v>
      </c>
      <c r="AF16" s="169">
        <v>496977</v>
      </c>
      <c r="AG16" s="169">
        <v>157199</v>
      </c>
      <c r="AH16" s="200">
        <v>521193</v>
      </c>
      <c r="AI16" s="169">
        <v>146800</v>
      </c>
      <c r="AJ16" s="169">
        <v>551333</v>
      </c>
      <c r="AK16" s="169">
        <v>123868</v>
      </c>
      <c r="AL16" s="169">
        <v>535005</v>
      </c>
    </row>
    <row r="17" spans="1:38" s="121" customFormat="1" ht="15" customHeight="1">
      <c r="A17" s="365"/>
      <c r="B17" s="119" t="s">
        <v>197</v>
      </c>
      <c r="C17" s="126">
        <v>166844</v>
      </c>
      <c r="D17" s="126">
        <v>15981</v>
      </c>
      <c r="E17" s="126">
        <v>168201</v>
      </c>
      <c r="F17" s="126">
        <v>19747</v>
      </c>
      <c r="G17" s="126">
        <v>144615</v>
      </c>
      <c r="H17" s="126">
        <v>21716</v>
      </c>
      <c r="I17" s="126">
        <v>120350</v>
      </c>
      <c r="J17" s="126">
        <v>24649</v>
      </c>
      <c r="K17" s="126">
        <v>92940</v>
      </c>
      <c r="L17" s="126">
        <v>25438</v>
      </c>
      <c r="M17" s="126">
        <v>86454</v>
      </c>
      <c r="N17" s="126">
        <v>29364</v>
      </c>
      <c r="O17" s="126">
        <v>98215</v>
      </c>
      <c r="P17" s="126">
        <v>33242</v>
      </c>
      <c r="Q17" s="126">
        <v>83391</v>
      </c>
      <c r="R17" s="126">
        <v>35113</v>
      </c>
      <c r="S17" s="126">
        <v>72841</v>
      </c>
      <c r="T17" s="126">
        <v>37159</v>
      </c>
      <c r="U17" s="126">
        <v>71849</v>
      </c>
      <c r="V17" s="126">
        <v>40351</v>
      </c>
      <c r="W17" s="126">
        <v>65045</v>
      </c>
      <c r="X17" s="165">
        <v>43542</v>
      </c>
      <c r="Y17" s="170">
        <v>64709</v>
      </c>
      <c r="Z17" s="170">
        <v>41509</v>
      </c>
      <c r="AA17" s="170">
        <v>60892</v>
      </c>
      <c r="AB17" s="170">
        <v>41801</v>
      </c>
      <c r="AC17" s="170">
        <v>60901</v>
      </c>
      <c r="AD17" s="170">
        <v>42888</v>
      </c>
      <c r="AE17" s="169">
        <v>67438</v>
      </c>
      <c r="AF17" s="169">
        <v>44570</v>
      </c>
      <c r="AG17" s="169">
        <v>60823</v>
      </c>
      <c r="AH17" s="200">
        <v>44591</v>
      </c>
      <c r="AI17" s="169">
        <v>53183</v>
      </c>
      <c r="AJ17" s="169">
        <v>44400</v>
      </c>
      <c r="AK17" s="169">
        <v>45034</v>
      </c>
      <c r="AL17" s="169">
        <v>45608</v>
      </c>
    </row>
    <row r="18" spans="1:38" s="121" customFormat="1" ht="15" customHeight="1">
      <c r="A18" s="365"/>
      <c r="B18" s="119" t="s">
        <v>198</v>
      </c>
      <c r="C18" s="126">
        <v>36661</v>
      </c>
      <c r="D18" s="126">
        <v>10749</v>
      </c>
      <c r="E18" s="126">
        <v>38545</v>
      </c>
      <c r="F18" s="126">
        <v>11258</v>
      </c>
      <c r="G18" s="126">
        <v>43202</v>
      </c>
      <c r="H18" s="126">
        <v>12749</v>
      </c>
      <c r="I18" s="126">
        <v>36827</v>
      </c>
      <c r="J18" s="126">
        <v>11104</v>
      </c>
      <c r="K18" s="126">
        <v>42968</v>
      </c>
      <c r="L18" s="126">
        <v>13942</v>
      </c>
      <c r="M18" s="126">
        <v>42137</v>
      </c>
      <c r="N18" s="126">
        <v>14187</v>
      </c>
      <c r="O18" s="126">
        <v>40473</v>
      </c>
      <c r="P18" s="126">
        <v>15934</v>
      </c>
      <c r="Q18" s="126">
        <v>41901</v>
      </c>
      <c r="R18" s="126">
        <v>18986</v>
      </c>
      <c r="S18" s="126">
        <v>41077</v>
      </c>
      <c r="T18" s="126">
        <v>19444</v>
      </c>
      <c r="U18" s="126">
        <v>33138</v>
      </c>
      <c r="V18" s="126">
        <v>15174</v>
      </c>
      <c r="W18" s="126">
        <v>35038</v>
      </c>
      <c r="X18" s="165">
        <v>15418</v>
      </c>
      <c r="Y18" s="170">
        <v>33298</v>
      </c>
      <c r="Z18" s="170">
        <v>17543</v>
      </c>
      <c r="AA18" s="170">
        <v>33266</v>
      </c>
      <c r="AB18" s="170">
        <v>17234</v>
      </c>
      <c r="AC18" s="170">
        <v>32727</v>
      </c>
      <c r="AD18" s="170">
        <v>20996</v>
      </c>
      <c r="AE18" s="169">
        <v>32437</v>
      </c>
      <c r="AF18" s="169">
        <v>17748</v>
      </c>
      <c r="AG18" s="169">
        <v>32817</v>
      </c>
      <c r="AH18" s="200">
        <v>19303</v>
      </c>
      <c r="AI18" s="169">
        <v>31330</v>
      </c>
      <c r="AJ18" s="169">
        <v>18819</v>
      </c>
      <c r="AK18" s="169">
        <v>27866</v>
      </c>
      <c r="AL18" s="169">
        <v>14821</v>
      </c>
    </row>
    <row r="19" spans="1:38" s="121" customFormat="1" ht="15" customHeight="1">
      <c r="A19" s="365"/>
      <c r="B19" s="119" t="s">
        <v>179</v>
      </c>
      <c r="C19" s="126">
        <v>1922</v>
      </c>
      <c r="D19" s="126">
        <v>160</v>
      </c>
      <c r="E19" s="126">
        <v>1668</v>
      </c>
      <c r="F19" s="126">
        <v>124</v>
      </c>
      <c r="G19" s="126">
        <v>1551</v>
      </c>
      <c r="H19" s="126">
        <v>54</v>
      </c>
      <c r="I19" s="126">
        <v>1442</v>
      </c>
      <c r="J19" s="126">
        <v>272</v>
      </c>
      <c r="K19" s="126">
        <v>1525</v>
      </c>
      <c r="L19" s="126">
        <v>113</v>
      </c>
      <c r="M19" s="126">
        <v>1534</v>
      </c>
      <c r="N19" s="126">
        <v>261</v>
      </c>
      <c r="O19" s="126">
        <v>1453</v>
      </c>
      <c r="P19" s="126">
        <v>65</v>
      </c>
      <c r="Q19" s="126">
        <v>1536</v>
      </c>
      <c r="R19" s="126">
        <v>37</v>
      </c>
      <c r="S19" s="126">
        <v>1511</v>
      </c>
      <c r="T19" s="126">
        <v>128</v>
      </c>
      <c r="U19" s="126">
        <v>4888</v>
      </c>
      <c r="V19" s="126">
        <v>114</v>
      </c>
      <c r="W19" s="126">
        <v>4359</v>
      </c>
      <c r="X19" s="165">
        <v>101</v>
      </c>
      <c r="Y19" s="170">
        <v>3982</v>
      </c>
      <c r="Z19" s="170">
        <v>71</v>
      </c>
      <c r="AA19" s="170">
        <v>3771</v>
      </c>
      <c r="AB19" s="170">
        <v>66</v>
      </c>
      <c r="AC19" s="170">
        <v>3717</v>
      </c>
      <c r="AD19" s="170">
        <v>39</v>
      </c>
      <c r="AE19" s="169">
        <v>3518</v>
      </c>
      <c r="AF19" s="169">
        <v>63</v>
      </c>
      <c r="AG19" s="169">
        <v>3481</v>
      </c>
      <c r="AH19" s="200">
        <v>17</v>
      </c>
      <c r="AI19" s="169">
        <v>3531</v>
      </c>
      <c r="AJ19" s="169">
        <v>6</v>
      </c>
      <c r="AK19" s="169">
        <v>2757</v>
      </c>
      <c r="AL19" s="169">
        <v>5</v>
      </c>
    </row>
    <row r="20" spans="1:38" s="121" customFormat="1" ht="15" customHeight="1">
      <c r="A20" s="366"/>
      <c r="B20" s="127" t="s">
        <v>199</v>
      </c>
      <c r="C20" s="126">
        <v>252</v>
      </c>
      <c r="D20" s="126">
        <v>3287</v>
      </c>
      <c r="E20" s="126">
        <v>362</v>
      </c>
      <c r="F20" s="126">
        <v>2978</v>
      </c>
      <c r="G20" s="126">
        <v>272</v>
      </c>
      <c r="H20" s="126">
        <v>2373</v>
      </c>
      <c r="I20" s="126">
        <v>239</v>
      </c>
      <c r="J20" s="126">
        <v>1909</v>
      </c>
      <c r="K20" s="126">
        <v>165</v>
      </c>
      <c r="L20" s="126">
        <v>2342</v>
      </c>
      <c r="M20" s="126">
        <v>432</v>
      </c>
      <c r="N20" s="126">
        <v>2104</v>
      </c>
      <c r="O20" s="126">
        <v>107</v>
      </c>
      <c r="P20" s="126">
        <v>1663</v>
      </c>
      <c r="Q20" s="126">
        <v>112</v>
      </c>
      <c r="R20" s="126">
        <v>2312</v>
      </c>
      <c r="S20" s="126">
        <v>127</v>
      </c>
      <c r="T20" s="126">
        <v>1692</v>
      </c>
      <c r="U20" s="126">
        <v>204</v>
      </c>
      <c r="V20" s="126">
        <v>3892</v>
      </c>
      <c r="W20" s="126">
        <v>86</v>
      </c>
      <c r="X20" s="165">
        <v>4002</v>
      </c>
      <c r="Y20" s="170">
        <v>85</v>
      </c>
      <c r="Z20" s="170">
        <v>3607</v>
      </c>
      <c r="AA20" s="170">
        <v>91</v>
      </c>
      <c r="AB20" s="170">
        <v>3500</v>
      </c>
      <c r="AC20" s="170">
        <v>93</v>
      </c>
      <c r="AD20" s="170">
        <v>3740</v>
      </c>
      <c r="AE20" s="169">
        <v>161</v>
      </c>
      <c r="AF20" s="169">
        <v>3375</v>
      </c>
      <c r="AG20" s="169">
        <v>77</v>
      </c>
      <c r="AH20" s="200">
        <v>4045</v>
      </c>
      <c r="AI20" s="169">
        <v>139</v>
      </c>
      <c r="AJ20" s="169">
        <v>3629</v>
      </c>
      <c r="AK20" s="169">
        <v>119</v>
      </c>
      <c r="AL20" s="169">
        <v>2893</v>
      </c>
    </row>
    <row r="21" spans="1:38" ht="15" customHeight="1">
      <c r="A21" s="364" t="s">
        <v>238</v>
      </c>
      <c r="B21" s="119" t="s">
        <v>195</v>
      </c>
      <c r="C21" s="126">
        <v>451704</v>
      </c>
      <c r="D21" s="126">
        <v>50286</v>
      </c>
      <c r="E21" s="126">
        <v>424470</v>
      </c>
      <c r="F21" s="126">
        <v>57569</v>
      </c>
      <c r="G21" s="126">
        <v>408789</v>
      </c>
      <c r="H21" s="126">
        <v>61780</v>
      </c>
      <c r="I21" s="126">
        <v>335753</v>
      </c>
      <c r="J21" s="126">
        <v>62401</v>
      </c>
      <c r="K21" s="126">
        <v>361639</v>
      </c>
      <c r="L21" s="126">
        <v>85223</v>
      </c>
      <c r="M21" s="126">
        <v>374236</v>
      </c>
      <c r="N21" s="126">
        <v>87660</v>
      </c>
      <c r="O21" s="126">
        <v>366669</v>
      </c>
      <c r="P21" s="126">
        <v>90316</v>
      </c>
      <c r="Q21" s="126">
        <v>383104</v>
      </c>
      <c r="R21" s="126">
        <v>71173</v>
      </c>
      <c r="S21" s="126">
        <v>429355</v>
      </c>
      <c r="T21" s="126">
        <v>78016</v>
      </c>
      <c r="U21" s="126">
        <v>412692</v>
      </c>
      <c r="V21" s="126">
        <v>77093</v>
      </c>
      <c r="W21" s="126">
        <v>407408</v>
      </c>
      <c r="X21" s="165">
        <v>69671</v>
      </c>
      <c r="Y21" s="170">
        <v>361061</v>
      </c>
      <c r="Z21" s="170">
        <v>67102</v>
      </c>
      <c r="AA21" s="170">
        <v>370381</v>
      </c>
      <c r="AB21" s="170">
        <v>75412</v>
      </c>
      <c r="AC21" s="170">
        <v>316049</v>
      </c>
      <c r="AD21" s="170">
        <v>77875</v>
      </c>
      <c r="AE21" s="73">
        <v>299951</v>
      </c>
      <c r="AF21" s="73">
        <v>67489</v>
      </c>
      <c r="AG21" s="73">
        <v>259601</v>
      </c>
      <c r="AH21" s="201">
        <v>70296</v>
      </c>
      <c r="AI21" s="73">
        <v>232356</v>
      </c>
      <c r="AJ21" s="73">
        <v>55941</v>
      </c>
      <c r="AK21" s="73">
        <v>212519</v>
      </c>
      <c r="AL21" s="73">
        <v>43833</v>
      </c>
    </row>
    <row r="22" spans="1:38" ht="15" customHeight="1">
      <c r="A22" s="365"/>
      <c r="B22" s="119" t="s">
        <v>196</v>
      </c>
      <c r="C22" s="126">
        <v>326194</v>
      </c>
      <c r="D22" s="126">
        <v>43649</v>
      </c>
      <c r="E22" s="126">
        <v>309543</v>
      </c>
      <c r="F22" s="126">
        <v>48578</v>
      </c>
      <c r="G22" s="126">
        <v>315099</v>
      </c>
      <c r="H22" s="126">
        <v>49551</v>
      </c>
      <c r="I22" s="126">
        <v>253826</v>
      </c>
      <c r="J22" s="126">
        <v>51972</v>
      </c>
      <c r="K22" s="126">
        <v>283351</v>
      </c>
      <c r="L22" s="126">
        <v>72523</v>
      </c>
      <c r="M22" s="126">
        <v>302776</v>
      </c>
      <c r="N22" s="126">
        <v>72563</v>
      </c>
      <c r="O22" s="126">
        <v>306813</v>
      </c>
      <c r="P22" s="126">
        <v>71651</v>
      </c>
      <c r="Q22" s="126">
        <v>325167</v>
      </c>
      <c r="R22" s="126">
        <v>57893</v>
      </c>
      <c r="S22" s="126">
        <v>367673</v>
      </c>
      <c r="T22" s="126">
        <v>66558</v>
      </c>
      <c r="U22" s="126">
        <v>360242</v>
      </c>
      <c r="V22" s="126">
        <v>68981</v>
      </c>
      <c r="W22" s="126">
        <v>362935</v>
      </c>
      <c r="X22" s="165">
        <v>61184</v>
      </c>
      <c r="Y22" s="170">
        <v>315782</v>
      </c>
      <c r="Z22" s="170">
        <v>59142</v>
      </c>
      <c r="AA22" s="170">
        <v>330241</v>
      </c>
      <c r="AB22" s="170">
        <v>68268</v>
      </c>
      <c r="AC22" s="170">
        <v>275640</v>
      </c>
      <c r="AD22" s="170">
        <v>70526</v>
      </c>
      <c r="AE22" s="73">
        <v>259100</v>
      </c>
      <c r="AF22" s="73">
        <v>62516</v>
      </c>
      <c r="AG22" s="73">
        <v>223168</v>
      </c>
      <c r="AH22" s="201">
        <v>64453</v>
      </c>
      <c r="AI22" s="73">
        <v>199680</v>
      </c>
      <c r="AJ22" s="73">
        <v>50558</v>
      </c>
      <c r="AK22" s="73">
        <v>183710</v>
      </c>
      <c r="AL22" s="73">
        <v>40267</v>
      </c>
    </row>
    <row r="23" spans="1:38" ht="15" customHeight="1">
      <c r="A23" s="365"/>
      <c r="B23" s="119" t="s">
        <v>197</v>
      </c>
      <c r="C23" s="126">
        <v>110500</v>
      </c>
      <c r="D23" s="126">
        <v>5666</v>
      </c>
      <c r="E23" s="126">
        <v>98002</v>
      </c>
      <c r="F23" s="126">
        <v>8008</v>
      </c>
      <c r="G23" s="126">
        <v>76112</v>
      </c>
      <c r="H23" s="126">
        <v>10814</v>
      </c>
      <c r="I23" s="126">
        <v>64863</v>
      </c>
      <c r="J23" s="126">
        <v>9287</v>
      </c>
      <c r="K23" s="126">
        <v>57527</v>
      </c>
      <c r="L23" s="126">
        <v>11726</v>
      </c>
      <c r="M23" s="126">
        <v>51077</v>
      </c>
      <c r="N23" s="126">
        <v>13927</v>
      </c>
      <c r="O23" s="126">
        <v>41519</v>
      </c>
      <c r="P23" s="126">
        <v>15858</v>
      </c>
      <c r="Q23" s="126">
        <v>38284</v>
      </c>
      <c r="R23" s="126">
        <v>10574</v>
      </c>
      <c r="S23" s="126">
        <v>40448</v>
      </c>
      <c r="T23" s="126">
        <v>8171</v>
      </c>
      <c r="U23" s="126">
        <v>31604</v>
      </c>
      <c r="V23" s="126">
        <v>5619</v>
      </c>
      <c r="W23" s="126">
        <v>24504</v>
      </c>
      <c r="X23" s="165">
        <v>6125</v>
      </c>
      <c r="Y23" s="170">
        <v>25602</v>
      </c>
      <c r="Z23" s="170">
        <v>5630</v>
      </c>
      <c r="AA23" s="170">
        <v>22828</v>
      </c>
      <c r="AB23" s="170">
        <v>5147</v>
      </c>
      <c r="AC23" s="170">
        <v>25673</v>
      </c>
      <c r="AD23" s="170">
        <v>4309</v>
      </c>
      <c r="AE23" s="73">
        <v>25703</v>
      </c>
      <c r="AF23" s="73">
        <v>2817</v>
      </c>
      <c r="AG23" s="73">
        <v>21604</v>
      </c>
      <c r="AH23" s="201">
        <v>2866</v>
      </c>
      <c r="AI23" s="73">
        <v>19144</v>
      </c>
      <c r="AJ23" s="73">
        <v>2644</v>
      </c>
      <c r="AK23" s="73">
        <v>19786</v>
      </c>
      <c r="AL23" s="73">
        <v>2621</v>
      </c>
    </row>
    <row r="24" spans="1:38" ht="15" customHeight="1">
      <c r="A24" s="365"/>
      <c r="B24" s="119" t="s">
        <v>198</v>
      </c>
      <c r="C24" s="126">
        <v>14176</v>
      </c>
      <c r="D24" s="126">
        <v>955</v>
      </c>
      <c r="E24" s="126">
        <v>15898</v>
      </c>
      <c r="F24" s="126">
        <v>982</v>
      </c>
      <c r="G24" s="126">
        <v>16534</v>
      </c>
      <c r="H24" s="126">
        <v>1290</v>
      </c>
      <c r="I24" s="126">
        <v>15927</v>
      </c>
      <c r="J24" s="126">
        <v>1140</v>
      </c>
      <c r="K24" s="126">
        <v>19565</v>
      </c>
      <c r="L24" s="126">
        <v>975</v>
      </c>
      <c r="M24" s="126">
        <v>19160</v>
      </c>
      <c r="N24" s="126">
        <v>1142</v>
      </c>
      <c r="O24" s="126">
        <v>17065</v>
      </c>
      <c r="P24" s="126">
        <v>2795</v>
      </c>
      <c r="Q24" s="126">
        <v>18506</v>
      </c>
      <c r="R24" s="126">
        <v>2701</v>
      </c>
      <c r="S24" s="126">
        <v>20151</v>
      </c>
      <c r="T24" s="126">
        <v>3227</v>
      </c>
      <c r="U24" s="126">
        <v>18304</v>
      </c>
      <c r="V24" s="126">
        <v>2406</v>
      </c>
      <c r="W24" s="126">
        <v>17570</v>
      </c>
      <c r="X24" s="165">
        <v>2250</v>
      </c>
      <c r="Y24" s="170">
        <v>17246</v>
      </c>
      <c r="Z24" s="170">
        <v>2327</v>
      </c>
      <c r="AA24" s="170">
        <v>15136</v>
      </c>
      <c r="AB24" s="170">
        <v>1964</v>
      </c>
      <c r="AC24" s="170">
        <v>12565</v>
      </c>
      <c r="AD24" s="170">
        <v>2991</v>
      </c>
      <c r="AE24" s="73">
        <v>13092</v>
      </c>
      <c r="AF24" s="73">
        <v>2136</v>
      </c>
      <c r="AG24" s="73">
        <v>12234</v>
      </c>
      <c r="AH24" s="201">
        <v>2895</v>
      </c>
      <c r="AI24" s="73">
        <v>10881</v>
      </c>
      <c r="AJ24" s="73">
        <v>2678</v>
      </c>
      <c r="AK24" s="73">
        <v>7414</v>
      </c>
      <c r="AL24" s="73">
        <v>944</v>
      </c>
    </row>
    <row r="25" spans="1:38" ht="15" customHeight="1">
      <c r="A25" s="365"/>
      <c r="B25" s="119" t="s">
        <v>179</v>
      </c>
      <c r="C25" s="126">
        <v>728</v>
      </c>
      <c r="D25" s="126"/>
      <c r="E25" s="126">
        <v>942</v>
      </c>
      <c r="F25" s="126"/>
      <c r="G25" s="126">
        <v>1001</v>
      </c>
      <c r="H25" s="126"/>
      <c r="I25" s="126">
        <v>1060</v>
      </c>
      <c r="J25" s="126">
        <v>0</v>
      </c>
      <c r="K25" s="126">
        <v>1158</v>
      </c>
      <c r="L25" s="126">
        <v>0</v>
      </c>
      <c r="M25" s="126">
        <v>1194</v>
      </c>
      <c r="N25" s="126">
        <v>17</v>
      </c>
      <c r="O25" s="126">
        <v>1185</v>
      </c>
      <c r="P25" s="126">
        <v>0</v>
      </c>
      <c r="Q25" s="126">
        <v>1074</v>
      </c>
      <c r="R25" s="126">
        <v>1</v>
      </c>
      <c r="S25" s="126">
        <v>1008</v>
      </c>
      <c r="T25" s="126">
        <v>5</v>
      </c>
      <c r="U25" s="126">
        <v>2489</v>
      </c>
      <c r="V25" s="126">
        <v>87</v>
      </c>
      <c r="W25" s="126">
        <v>2361</v>
      </c>
      <c r="X25" s="165">
        <v>112</v>
      </c>
      <c r="Y25" s="170">
        <v>2352</v>
      </c>
      <c r="Z25" s="170">
        <v>1</v>
      </c>
      <c r="AA25" s="170">
        <v>2117</v>
      </c>
      <c r="AB25" s="170">
        <v>32</v>
      </c>
      <c r="AC25" s="170">
        <v>2123</v>
      </c>
      <c r="AD25" s="170">
        <v>26</v>
      </c>
      <c r="AE25" s="73">
        <v>2018</v>
      </c>
      <c r="AF25" s="73">
        <v>21</v>
      </c>
      <c r="AG25" s="73">
        <v>2490</v>
      </c>
      <c r="AH25" s="201">
        <v>2</v>
      </c>
      <c r="AI25" s="73">
        <v>2539</v>
      </c>
      <c r="AJ25" s="73">
        <v>3</v>
      </c>
      <c r="AK25" s="73">
        <v>1582</v>
      </c>
      <c r="AL25" s="73">
        <v>0</v>
      </c>
    </row>
    <row r="26" spans="1:38" ht="15" customHeight="1">
      <c r="A26" s="366"/>
      <c r="B26" s="127" t="s">
        <v>199</v>
      </c>
      <c r="C26" s="126">
        <v>105</v>
      </c>
      <c r="D26" s="126">
        <v>16</v>
      </c>
      <c r="E26" s="126">
        <v>84</v>
      </c>
      <c r="F26" s="126">
        <v>1</v>
      </c>
      <c r="G26" s="126">
        <v>43</v>
      </c>
      <c r="H26" s="126">
        <v>125</v>
      </c>
      <c r="I26" s="126">
        <v>77</v>
      </c>
      <c r="J26" s="126">
        <v>2</v>
      </c>
      <c r="K26" s="126">
        <v>38</v>
      </c>
      <c r="L26" s="126"/>
      <c r="M26" s="126">
        <v>29</v>
      </c>
      <c r="N26" s="126">
        <v>11</v>
      </c>
      <c r="O26" s="126">
        <v>87</v>
      </c>
      <c r="P26" s="126">
        <v>11</v>
      </c>
      <c r="Q26" s="126">
        <v>74</v>
      </c>
      <c r="R26" s="126">
        <v>3</v>
      </c>
      <c r="S26" s="126">
        <v>74</v>
      </c>
      <c r="T26" s="126">
        <v>55</v>
      </c>
      <c r="U26" s="126">
        <v>54</v>
      </c>
      <c r="V26" s="126">
        <v>1</v>
      </c>
      <c r="W26" s="126">
        <v>39</v>
      </c>
      <c r="X26" s="165"/>
      <c r="Y26" s="170">
        <v>81</v>
      </c>
      <c r="Z26" s="170">
        <v>2</v>
      </c>
      <c r="AA26" s="170">
        <v>60</v>
      </c>
      <c r="AB26" s="170">
        <v>1</v>
      </c>
      <c r="AC26" s="170">
        <v>48</v>
      </c>
      <c r="AD26" s="170">
        <v>23</v>
      </c>
      <c r="AE26" s="73">
        <v>38</v>
      </c>
      <c r="AF26" s="73">
        <v>0</v>
      </c>
      <c r="AG26" s="73">
        <v>106</v>
      </c>
      <c r="AH26" s="201">
        <v>80</v>
      </c>
      <c r="AI26" s="73">
        <v>112</v>
      </c>
      <c r="AJ26" s="73">
        <v>59</v>
      </c>
      <c r="AK26" s="73">
        <v>27</v>
      </c>
      <c r="AL26" s="73">
        <v>0</v>
      </c>
    </row>
    <row r="27" spans="1:38" ht="15" customHeight="1">
      <c r="C27" s="123"/>
    </row>
    <row r="29" spans="1:38" ht="15" customHeight="1">
      <c r="E29" s="19"/>
      <c r="F29" s="19"/>
    </row>
    <row r="30" spans="1:38" ht="15" customHeight="1">
      <c r="E30" s="19"/>
      <c r="F30" s="19"/>
    </row>
    <row r="31" spans="1:38" ht="15" customHeight="1">
      <c r="E31" s="19"/>
      <c r="F31" s="19"/>
    </row>
    <row r="32" spans="1:38" ht="15" customHeight="1">
      <c r="E32" s="19"/>
      <c r="F32" s="19"/>
    </row>
    <row r="33" spans="5:6" ht="15" customHeight="1">
      <c r="E33" s="19"/>
      <c r="F33" s="19"/>
    </row>
    <row r="34" spans="5:6" ht="15" customHeight="1">
      <c r="E34" s="19"/>
      <c r="F34" s="19"/>
    </row>
    <row r="35" spans="5:6" ht="15" customHeight="1">
      <c r="E35" s="19"/>
      <c r="F35" s="19"/>
    </row>
    <row r="36" spans="5:6" ht="15" customHeight="1">
      <c r="E36" s="19"/>
      <c r="F36" s="19"/>
    </row>
    <row r="37" spans="5:6" ht="15" customHeight="1">
      <c r="E37" s="19"/>
      <c r="F37" s="19"/>
    </row>
    <row r="38" spans="5:6" ht="15" customHeight="1">
      <c r="E38" s="19"/>
      <c r="F38" s="19"/>
    </row>
    <row r="39" spans="5:6" ht="15" customHeight="1">
      <c r="E39" s="19"/>
      <c r="F39" s="19"/>
    </row>
    <row r="40" spans="5:6" ht="15" customHeight="1">
      <c r="E40" s="19"/>
      <c r="F40" s="19"/>
    </row>
    <row r="41" spans="5:6" ht="15" customHeight="1">
      <c r="E41" s="19"/>
      <c r="F41" s="19"/>
    </row>
    <row r="42" spans="5:6" ht="15" customHeight="1">
      <c r="E42" s="19"/>
      <c r="F42" s="19"/>
    </row>
    <row r="43" spans="5:6" ht="15" customHeight="1">
      <c r="E43" s="19"/>
      <c r="F43" s="19"/>
    </row>
    <row r="44" spans="5:6" ht="15" customHeight="1">
      <c r="E44" s="19"/>
      <c r="F44" s="19"/>
    </row>
    <row r="45" spans="5:6" ht="15" customHeight="1">
      <c r="E45" s="19"/>
      <c r="F45" s="19"/>
    </row>
    <row r="46" spans="5:6" ht="15" customHeight="1">
      <c r="E46" s="19"/>
      <c r="F46" s="19"/>
    </row>
  </sheetData>
  <mergeCells count="23">
    <mergeCell ref="M7:N7"/>
    <mergeCell ref="AI7:AJ7"/>
    <mergeCell ref="AG7:AH7"/>
    <mergeCell ref="AE7:AF7"/>
    <mergeCell ref="AC7:AD7"/>
    <mergeCell ref="AA7:AB7"/>
    <mergeCell ref="Y7:Z7"/>
    <mergeCell ref="AK7:AL7"/>
    <mergeCell ref="C6:AL6"/>
    <mergeCell ref="C5:AL5"/>
    <mergeCell ref="A21:A26"/>
    <mergeCell ref="A15:A20"/>
    <mergeCell ref="W7:X7"/>
    <mergeCell ref="O7:P7"/>
    <mergeCell ref="Q7:R7"/>
    <mergeCell ref="U7:V7"/>
    <mergeCell ref="S7:T7"/>
    <mergeCell ref="G7:H7"/>
    <mergeCell ref="I7:J7"/>
    <mergeCell ref="A9:A14"/>
    <mergeCell ref="C7:D7"/>
    <mergeCell ref="E7:F7"/>
    <mergeCell ref="K7:L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Comptes régionaux</vt:lpstr>
      <vt:lpstr>Comptes régionaux2</vt:lpstr>
      <vt:lpstr>SAA production volailles</vt:lpstr>
      <vt:lpstr>SAA effectifs</vt:lpstr>
      <vt:lpstr>RICA</vt:lpstr>
      <vt:lpstr>commerce extérieur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JEAN</dc:creator>
  <cp:lastModifiedBy>Isabelle LAURENS</cp:lastModifiedBy>
  <dcterms:created xsi:type="dcterms:W3CDTF">2012-12-06T15:59:10Z</dcterms:created>
  <dcterms:modified xsi:type="dcterms:W3CDTF">2021-06-21T08:07:14Z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