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mc:AlternateContent xmlns:mc="http://schemas.openxmlformats.org/markup-compatibility/2006">
    <mc:Choice Requires="x15">
      <x15ac:absPath xmlns:x15ac="http://schemas.microsoft.com/office/spreadsheetml/2010/11/ac" url="S:\NOTES_CONJONCTURE\6_notes_mensuelles_ttes_filières\2026\2026_06_TS\Annexes ls\"/>
    </mc:Choice>
  </mc:AlternateContent>
  <xr:revisionPtr revIDLastSave="0" documentId="8_{04BDD4A4-69B3-4B39-9863-09E6E9ADCBAA}" xr6:coauthVersionLast="47" xr6:coauthVersionMax="47" xr10:uidLastSave="{00000000-0000-0000-0000-000000000000}"/>
  <bookViews>
    <workbookView xWindow="20370" yWindow="-6600" windowWidth="29040" windowHeight="15720" tabRatio="618" xr2:uid="{00000000-000D-0000-FFFF-FFFF00000000}"/>
  </bookViews>
  <sheets>
    <sheet name="Graphique1" sheetId="3" r:id="rId1"/>
    <sheet name="Données Insee France" sheetId="2" r:id="rId2"/>
    <sheet name="Postes INSEE base 2020" sheetId="11" r:id="rId3"/>
    <sheet name="Moy annuelle" sheetId="12" r:id="rId4"/>
    <sheet name="Graphique2" sheetId="8" r:id="rId5"/>
    <sheet name="PONDERATION 2020" sheetId="7" r:id="rId6"/>
  </sheets>
  <definedNames>
    <definedName name="_xlnm.Print_Area" localSheetId="1">'Données Insee France'!$A$1:$CP$21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B30" i="2" l="1"/>
  <c r="CB31" i="2"/>
  <c r="CB32" i="2"/>
  <c r="CB33" i="2"/>
  <c r="CB34" i="2"/>
  <c r="CB35" i="2"/>
  <c r="CB36" i="2"/>
  <c r="CB20" i="2"/>
  <c r="CB21" i="2"/>
  <c r="CB22" i="2"/>
  <c r="CB23" i="2"/>
  <c r="CB24" i="2"/>
  <c r="CB25" i="2"/>
  <c r="CB26" i="2"/>
  <c r="CA30" i="2"/>
  <c r="CA31" i="2"/>
  <c r="CA32" i="2"/>
  <c r="CA33" i="2"/>
  <c r="CA34" i="2"/>
  <c r="CA35" i="2"/>
  <c r="CA36" i="2"/>
  <c r="CA20" i="2"/>
  <c r="CA21" i="2"/>
  <c r="CA22" i="2"/>
  <c r="CA23" i="2"/>
  <c r="CA24" i="2"/>
  <c r="CA25" i="2"/>
  <c r="CA26" i="2"/>
  <c r="BZ30" i="2"/>
  <c r="BZ31" i="2"/>
  <c r="BZ32" i="2"/>
  <c r="BZ33" i="2"/>
  <c r="BZ34" i="2"/>
  <c r="BZ35" i="2"/>
  <c r="BZ36" i="2"/>
  <c r="BY30" i="2"/>
  <c r="BY31" i="2"/>
  <c r="BY32" i="2"/>
  <c r="BY33" i="2"/>
  <c r="BY34" i="2"/>
  <c r="BY35" i="2"/>
  <c r="BY36" i="2"/>
  <c r="BY20" i="2"/>
  <c r="BZ20" i="2"/>
  <c r="BY21" i="2"/>
  <c r="BZ21" i="2"/>
  <c r="BY22" i="2"/>
  <c r="BZ22" i="2"/>
  <c r="BY23" i="2"/>
  <c r="BZ23" i="2"/>
  <c r="BY24" i="2"/>
  <c r="BZ24" i="2"/>
  <c r="BY25" i="2"/>
  <c r="BZ25" i="2"/>
  <c r="BY26" i="2"/>
  <c r="BZ26" i="2"/>
  <c r="BX30" i="2" l="1"/>
  <c r="BX31" i="2"/>
  <c r="BX32" i="2"/>
  <c r="BX33" i="2"/>
  <c r="BX34" i="2"/>
  <c r="BX35" i="2"/>
  <c r="BX36" i="2"/>
  <c r="BX20" i="2"/>
  <c r="BX21" i="2"/>
  <c r="BX22" i="2"/>
  <c r="BX23" i="2"/>
  <c r="BX24" i="2"/>
  <c r="BX25" i="2"/>
  <c r="BX26" i="2"/>
  <c r="H17" i="12"/>
  <c r="H18" i="12"/>
  <c r="H19" i="12"/>
  <c r="H20" i="12"/>
  <c r="H21" i="12"/>
  <c r="H22" i="12"/>
  <c r="H23" i="12"/>
  <c r="H16" i="12"/>
  <c r="H6" i="12"/>
  <c r="H7" i="12"/>
  <c r="H8" i="12"/>
  <c r="H9" i="12"/>
  <c r="H10" i="12"/>
  <c r="H11" i="12"/>
  <c r="H12" i="12"/>
  <c r="H5" i="12"/>
  <c r="G6" i="12"/>
  <c r="G7" i="12"/>
  <c r="G8" i="12"/>
  <c r="G9" i="12"/>
  <c r="G10" i="12"/>
  <c r="G11" i="12"/>
  <c r="G12" i="12"/>
  <c r="G5" i="12"/>
  <c r="BW46" i="2"/>
  <c r="BW45" i="2"/>
  <c r="BW44" i="2"/>
  <c r="BW43" i="2"/>
  <c r="BW42" i="2"/>
  <c r="BW41" i="2"/>
  <c r="BW40" i="2"/>
  <c r="BW30" i="2"/>
  <c r="BW31" i="2"/>
  <c r="BW32" i="2"/>
  <c r="BW33" i="2"/>
  <c r="BW34" i="2"/>
  <c r="BW35" i="2"/>
  <c r="BW36" i="2"/>
  <c r="BW20" i="2"/>
  <c r="BW21" i="2"/>
  <c r="BW22" i="2"/>
  <c r="BW23" i="2"/>
  <c r="BW24" i="2"/>
  <c r="BW25" i="2"/>
  <c r="BW26" i="2"/>
  <c r="BV30" i="2"/>
  <c r="BV31" i="2"/>
  <c r="BV32" i="2"/>
  <c r="BV33" i="2"/>
  <c r="BV34" i="2"/>
  <c r="BV35" i="2"/>
  <c r="BV36" i="2"/>
  <c r="BV20" i="2"/>
  <c r="BV21" i="2"/>
  <c r="BV22" i="2"/>
  <c r="BV23" i="2"/>
  <c r="BV24" i="2"/>
  <c r="BV25" i="2"/>
  <c r="BV26" i="2"/>
  <c r="BU30" i="2"/>
  <c r="BU31" i="2"/>
  <c r="BU32" i="2"/>
  <c r="BU33" i="2"/>
  <c r="BU34" i="2"/>
  <c r="BU35" i="2"/>
  <c r="BU36" i="2"/>
  <c r="BU20" i="2"/>
  <c r="BU21" i="2"/>
  <c r="BU22" i="2"/>
  <c r="BU23" i="2"/>
  <c r="BU24" i="2"/>
  <c r="BU25" i="2"/>
  <c r="BU26" i="2"/>
  <c r="BT30" i="2"/>
  <c r="BT31" i="2"/>
  <c r="BT32" i="2"/>
  <c r="BT33" i="2"/>
  <c r="BT34" i="2"/>
  <c r="BT35" i="2"/>
  <c r="BT36" i="2"/>
  <c r="BT20" i="2"/>
  <c r="BT21" i="2"/>
  <c r="BT22" i="2"/>
  <c r="BT23" i="2"/>
  <c r="BT24" i="2"/>
  <c r="BT25" i="2"/>
  <c r="BT26" i="2"/>
  <c r="BS30" i="2"/>
  <c r="BS31" i="2"/>
  <c r="BS32" i="2"/>
  <c r="BS33" i="2"/>
  <c r="BS34" i="2"/>
  <c r="BS35" i="2"/>
  <c r="BS36" i="2"/>
  <c r="BS20" i="2"/>
  <c r="BS21" i="2"/>
  <c r="BS22" i="2"/>
  <c r="BS23" i="2"/>
  <c r="BS24" i="2"/>
  <c r="BS25" i="2"/>
  <c r="BS26" i="2"/>
  <c r="BQ40" i="2"/>
  <c r="BQ46" i="2"/>
  <c r="BQ45" i="2"/>
  <c r="BQ44" i="2"/>
  <c r="BQ43" i="2"/>
  <c r="BQ42" i="2"/>
  <c r="BQ41" i="2"/>
  <c r="BR30" i="2"/>
  <c r="BR31" i="2"/>
  <c r="BR32" i="2"/>
  <c r="BR33" i="2"/>
  <c r="BR34" i="2"/>
  <c r="BR35" i="2"/>
  <c r="BR36" i="2"/>
  <c r="BR20" i="2"/>
  <c r="BR21" i="2"/>
  <c r="BR22" i="2"/>
  <c r="BR23" i="2"/>
  <c r="BR24" i="2"/>
  <c r="BR25" i="2"/>
  <c r="BR26" i="2"/>
  <c r="BQ30" i="2"/>
  <c r="BQ31" i="2"/>
  <c r="BQ32" i="2"/>
  <c r="BQ33" i="2"/>
  <c r="BQ34" i="2"/>
  <c r="BQ35" i="2"/>
  <c r="BQ36" i="2"/>
  <c r="BQ20" i="2"/>
  <c r="BQ21" i="2"/>
  <c r="BQ22" i="2"/>
  <c r="BQ23" i="2"/>
  <c r="BQ24" i="2"/>
  <c r="BQ25" i="2"/>
  <c r="BQ26" i="2"/>
  <c r="BP30" i="2"/>
  <c r="BP31" i="2"/>
  <c r="BP32" i="2"/>
  <c r="BP33" i="2"/>
  <c r="BP34" i="2"/>
  <c r="BP35" i="2"/>
  <c r="BP36" i="2"/>
  <c r="BP20" i="2"/>
  <c r="BP21" i="2"/>
  <c r="BP22" i="2"/>
  <c r="BP23" i="2"/>
  <c r="BP24" i="2"/>
  <c r="BP25" i="2"/>
  <c r="BP26" i="2"/>
  <c r="BO30" i="2"/>
  <c r="BO31" i="2"/>
  <c r="BO32" i="2"/>
  <c r="BO33" i="2"/>
  <c r="BO34" i="2"/>
  <c r="BO35" i="2"/>
  <c r="BO36" i="2"/>
  <c r="BO26" i="2"/>
  <c r="BO20" i="2"/>
  <c r="BO21" i="2"/>
  <c r="BO22" i="2"/>
  <c r="BO23" i="2"/>
  <c r="BO24" i="2"/>
  <c r="BO25" i="2"/>
  <c r="BL20" i="2"/>
  <c r="BN20" i="2"/>
  <c r="BN21" i="2"/>
  <c r="BM20" i="2"/>
  <c r="BN30" i="2"/>
  <c r="BN31" i="2"/>
  <c r="BN32" i="2"/>
  <c r="BN33" i="2"/>
  <c r="BN34" i="2"/>
  <c r="BN35" i="2"/>
  <c r="BN36" i="2"/>
  <c r="BN23" i="2"/>
  <c r="BN22" i="2"/>
  <c r="BN24" i="2"/>
  <c r="BN25" i="2"/>
  <c r="BN26" i="2"/>
  <c r="X20" i="2"/>
  <c r="BH20" i="2"/>
  <c r="BL30" i="2"/>
  <c r="BM30" i="2"/>
  <c r="BM31" i="2"/>
  <c r="BM32" i="2"/>
  <c r="BM33" i="2"/>
  <c r="BM34" i="2"/>
  <c r="BM35" i="2"/>
  <c r="BM36" i="2"/>
  <c r="BL31" i="2"/>
  <c r="BL32" i="2"/>
  <c r="BL33" i="2"/>
  <c r="BL34" i="2"/>
  <c r="BL35" i="2"/>
  <c r="BL36" i="2"/>
  <c r="BM21" i="2"/>
  <c r="BM22" i="2"/>
  <c r="BM23" i="2"/>
  <c r="BM24" i="2"/>
  <c r="BM25" i="2"/>
  <c r="BM26" i="2"/>
  <c r="BL21" i="2"/>
  <c r="BL22" i="2"/>
  <c r="BL23" i="2"/>
  <c r="BL24" i="2"/>
  <c r="BL25" i="2"/>
  <c r="BL26" i="2"/>
  <c r="CJ38" i="2"/>
  <c r="CJ28" i="2"/>
  <c r="CJ18" i="2"/>
  <c r="CJ7" i="2"/>
  <c r="BJ30" i="2"/>
  <c r="BI21" i="2"/>
  <c r="BK46" i="2"/>
  <c r="BK45" i="2"/>
  <c r="BK44" i="2"/>
  <c r="BK43" i="2"/>
  <c r="BK42" i="2"/>
  <c r="BK41" i="2"/>
  <c r="BK40" i="2"/>
  <c r="BK30" i="2"/>
  <c r="BK31" i="2"/>
  <c r="BK32" i="2"/>
  <c r="BK33" i="2"/>
  <c r="BK34" i="2"/>
  <c r="BK35" i="2"/>
  <c r="BK36" i="2"/>
  <c r="BJ31" i="2"/>
  <c r="BJ32" i="2"/>
  <c r="BJ33" i="2"/>
  <c r="BJ34" i="2"/>
  <c r="BJ35" i="2"/>
  <c r="BJ36" i="2"/>
  <c r="BK25" i="2"/>
  <c r="BJ23" i="2"/>
  <c r="BK20" i="2"/>
  <c r="BJ20" i="2"/>
  <c r="BK21" i="2"/>
  <c r="BK22" i="2"/>
  <c r="BK23" i="2"/>
  <c r="BK24" i="2"/>
  <c r="BK26" i="2"/>
  <c r="BJ21" i="2"/>
  <c r="BJ22" i="2"/>
  <c r="BJ24" i="2"/>
  <c r="BJ25" i="2"/>
  <c r="BJ26" i="2"/>
  <c r="O46" i="2"/>
  <c r="O45" i="2"/>
  <c r="O44" i="2"/>
  <c r="O43" i="2"/>
  <c r="O42" i="2"/>
  <c r="O41" i="2"/>
  <c r="O40" i="2"/>
  <c r="AA40" i="2"/>
  <c r="AA46" i="2"/>
  <c r="U46" i="2"/>
  <c r="AA45" i="2"/>
  <c r="U45" i="2"/>
  <c r="AA44" i="2"/>
  <c r="U44" i="2"/>
  <c r="AA43" i="2"/>
  <c r="U43" i="2"/>
  <c r="AA42" i="2"/>
  <c r="U42" i="2"/>
  <c r="AA41" i="2"/>
  <c r="U41" i="2"/>
  <c r="U40" i="2"/>
  <c r="BE40" i="2"/>
  <c r="AS40" i="2"/>
  <c r="BE43" i="2"/>
  <c r="BE41" i="2"/>
  <c r="AN30" i="2"/>
  <c r="AZ30" i="2"/>
  <c r="BH30" i="2" l="1"/>
  <c r="BG30" i="2"/>
  <c r="BI30" i="2"/>
  <c r="BG31" i="2"/>
  <c r="BH31" i="2"/>
  <c r="BI31" i="2"/>
  <c r="BG32" i="2"/>
  <c r="BH32" i="2"/>
  <c r="BI32" i="2"/>
  <c r="BG33" i="2"/>
  <c r="BH33" i="2"/>
  <c r="BI33" i="2"/>
  <c r="BG34" i="2"/>
  <c r="BH34" i="2"/>
  <c r="BI34" i="2"/>
  <c r="BG35" i="2"/>
  <c r="BH35" i="2"/>
  <c r="BI35" i="2"/>
  <c r="BG36" i="2"/>
  <c r="BH36" i="2"/>
  <c r="BI36" i="2"/>
  <c r="BI20" i="2"/>
  <c r="BG20" i="2"/>
  <c r="BG21" i="2"/>
  <c r="BH21" i="2"/>
  <c r="BG22" i="2"/>
  <c r="BH22" i="2"/>
  <c r="BI22" i="2"/>
  <c r="BG23" i="2"/>
  <c r="BH23" i="2"/>
  <c r="BI23" i="2"/>
  <c r="BG24" i="2"/>
  <c r="BH24" i="2"/>
  <c r="BI24" i="2"/>
  <c r="BG25" i="2"/>
  <c r="BH25" i="2"/>
  <c r="BI25" i="2"/>
  <c r="BG26" i="2"/>
  <c r="BH26" i="2"/>
  <c r="BI26" i="2"/>
  <c r="BF20" i="2" l="1"/>
  <c r="BF21" i="2"/>
  <c r="BF22" i="2"/>
  <c r="BF23" i="2"/>
  <c r="BF24" i="2"/>
  <c r="BF25" i="2"/>
  <c r="BF26" i="2"/>
  <c r="BF30" i="2"/>
  <c r="BF31" i="2"/>
  <c r="BF32" i="2"/>
  <c r="BF33" i="2"/>
  <c r="BF34" i="2"/>
  <c r="BF35" i="2"/>
  <c r="BF36" i="2"/>
  <c r="C143" i="7" l="1"/>
  <c r="C45" i="7"/>
  <c r="BE46" i="2" l="1"/>
  <c r="BE45" i="2"/>
  <c r="BE44" i="2"/>
  <c r="BE42" i="2"/>
  <c r="BE20" i="2"/>
  <c r="BE21" i="2"/>
  <c r="BE22" i="2"/>
  <c r="BE23" i="2"/>
  <c r="BE24" i="2"/>
  <c r="BE25" i="2"/>
  <c r="BE26" i="2"/>
  <c r="BE30" i="2"/>
  <c r="BE31" i="2"/>
  <c r="BE32" i="2"/>
  <c r="BE33" i="2"/>
  <c r="BE34" i="2"/>
  <c r="BE35" i="2"/>
  <c r="BE36" i="2"/>
  <c r="BD20" i="2" l="1"/>
  <c r="BD21" i="2"/>
  <c r="BD22" i="2"/>
  <c r="BD23" i="2"/>
  <c r="BD24" i="2"/>
  <c r="BD25" i="2"/>
  <c r="BD26" i="2"/>
  <c r="BD30" i="2"/>
  <c r="BD31" i="2"/>
  <c r="BD32" i="2"/>
  <c r="BD33" i="2"/>
  <c r="BD34" i="2"/>
  <c r="BD35" i="2"/>
  <c r="BD36" i="2"/>
  <c r="BC20" i="2" l="1"/>
  <c r="BC21" i="2"/>
  <c r="BC22" i="2"/>
  <c r="BC23" i="2"/>
  <c r="BC24" i="2"/>
  <c r="BC25" i="2"/>
  <c r="BC26" i="2"/>
  <c r="BC30" i="2"/>
  <c r="BC31" i="2"/>
  <c r="BC32" i="2"/>
  <c r="BC33" i="2"/>
  <c r="BC34" i="2"/>
  <c r="BC35" i="2"/>
  <c r="BC36" i="2"/>
  <c r="G18" i="7" l="1"/>
  <c r="G5" i="7"/>
  <c r="F8" i="7"/>
  <c r="F9" i="7"/>
  <c r="F10" i="7"/>
  <c r="F11" i="7"/>
  <c r="F12" i="7"/>
  <c r="F13" i="7"/>
  <c r="F14" i="7"/>
  <c r="F15" i="7"/>
  <c r="F7" i="7"/>
  <c r="BB20" i="2" l="1"/>
  <c r="BB21" i="2"/>
  <c r="BB22" i="2"/>
  <c r="BB23" i="2"/>
  <c r="BB24" i="2"/>
  <c r="BB25" i="2"/>
  <c r="BB26" i="2"/>
  <c r="BB30" i="2"/>
  <c r="BB31" i="2"/>
  <c r="BB32" i="2"/>
  <c r="BB33" i="2"/>
  <c r="BB34" i="2"/>
  <c r="BB35" i="2"/>
  <c r="BB36" i="2"/>
  <c r="BA20" i="2" l="1"/>
  <c r="BA21" i="2"/>
  <c r="BA22" i="2"/>
  <c r="BA23" i="2"/>
  <c r="BA24" i="2"/>
  <c r="BA25" i="2"/>
  <c r="BA26" i="2"/>
  <c r="BA30" i="2"/>
  <c r="BA31" i="2"/>
  <c r="BA32" i="2"/>
  <c r="BA33" i="2"/>
  <c r="BA34" i="2"/>
  <c r="BA35" i="2"/>
  <c r="BA36" i="2"/>
  <c r="AZ20" i="2" l="1"/>
  <c r="AZ21" i="2"/>
  <c r="AZ22" i="2"/>
  <c r="AZ23" i="2"/>
  <c r="AZ24" i="2"/>
  <c r="AZ25" i="2"/>
  <c r="AZ26" i="2"/>
  <c r="AZ31" i="2"/>
  <c r="AZ32" i="2"/>
  <c r="AZ33" i="2"/>
  <c r="AZ34" i="2"/>
  <c r="AZ35" i="2"/>
  <c r="AZ36" i="2"/>
  <c r="AY46" i="2" l="1"/>
  <c r="AY45" i="2"/>
  <c r="AY44" i="2"/>
  <c r="AY43" i="2"/>
  <c r="AY42" i="2"/>
  <c r="AY41" i="2"/>
  <c r="AY40" i="2"/>
  <c r="AY20" i="2"/>
  <c r="AY21" i="2"/>
  <c r="AY22" i="2"/>
  <c r="AY23" i="2"/>
  <c r="AY24" i="2"/>
  <c r="AY25" i="2"/>
  <c r="AY26" i="2"/>
  <c r="AY30" i="2"/>
  <c r="AY31" i="2"/>
  <c r="AY32" i="2"/>
  <c r="AY33" i="2"/>
  <c r="AY34" i="2"/>
  <c r="AY35" i="2"/>
  <c r="AY36" i="2"/>
  <c r="AX20" i="2" l="1"/>
  <c r="AX21" i="2"/>
  <c r="AX22" i="2"/>
  <c r="AX23" i="2"/>
  <c r="AX24" i="2"/>
  <c r="AX25" i="2"/>
  <c r="AX26" i="2"/>
  <c r="AX30" i="2"/>
  <c r="AX31" i="2"/>
  <c r="AX32" i="2"/>
  <c r="AX33" i="2"/>
  <c r="AX34" i="2"/>
  <c r="AX35" i="2"/>
  <c r="AX36" i="2"/>
  <c r="AW20" i="2" l="1"/>
  <c r="AW21" i="2"/>
  <c r="AW22" i="2"/>
  <c r="AW23" i="2"/>
  <c r="AW24" i="2"/>
  <c r="AW25" i="2"/>
  <c r="AW26" i="2"/>
  <c r="AW30" i="2"/>
  <c r="AW31" i="2"/>
  <c r="AW32" i="2"/>
  <c r="AW33" i="2"/>
  <c r="AW34" i="2"/>
  <c r="AW35" i="2"/>
  <c r="AW36" i="2"/>
  <c r="AV20" i="2" l="1"/>
  <c r="AV21" i="2"/>
  <c r="AV22" i="2"/>
  <c r="AV23" i="2"/>
  <c r="AV24" i="2"/>
  <c r="AV25" i="2"/>
  <c r="AV26" i="2"/>
  <c r="AV30" i="2"/>
  <c r="AV31" i="2"/>
  <c r="AV32" i="2"/>
  <c r="AV33" i="2"/>
  <c r="AV34" i="2"/>
  <c r="AV35" i="2"/>
  <c r="AV36" i="2"/>
  <c r="AU20" i="2" l="1"/>
  <c r="AU21" i="2"/>
  <c r="AU22" i="2"/>
  <c r="AU23" i="2"/>
  <c r="AU24" i="2"/>
  <c r="AU25" i="2"/>
  <c r="AU26" i="2"/>
  <c r="AU30" i="2"/>
  <c r="AU31" i="2"/>
  <c r="AU32" i="2"/>
  <c r="AU33" i="2"/>
  <c r="AU34" i="2"/>
  <c r="AU35" i="2"/>
  <c r="AU36" i="2"/>
  <c r="AT30" i="2" l="1"/>
  <c r="AT31" i="2"/>
  <c r="AT32" i="2"/>
  <c r="AT33" i="2"/>
  <c r="AT34" i="2"/>
  <c r="AT35" i="2"/>
  <c r="AT36" i="2"/>
  <c r="AT20" i="2"/>
  <c r="AT21" i="2"/>
  <c r="AT22" i="2"/>
  <c r="AT23" i="2"/>
  <c r="AT24" i="2"/>
  <c r="AT25" i="2"/>
  <c r="AT26" i="2"/>
  <c r="AS46" i="2" l="1"/>
  <c r="AS45" i="2"/>
  <c r="AS44" i="2"/>
  <c r="AS43" i="2"/>
  <c r="AS42" i="2"/>
  <c r="AS41" i="2"/>
  <c r="AS30" i="2" l="1"/>
  <c r="AS31" i="2"/>
  <c r="AS32" i="2"/>
  <c r="AS33" i="2"/>
  <c r="AS34" i="2"/>
  <c r="AS35" i="2"/>
  <c r="AS36" i="2"/>
  <c r="AS20" i="2"/>
  <c r="AS21" i="2"/>
  <c r="AS22" i="2"/>
  <c r="AS23" i="2"/>
  <c r="AS24" i="2"/>
  <c r="AS25" i="2"/>
  <c r="AS26" i="2"/>
  <c r="AR20" i="2" l="1"/>
  <c r="AR21" i="2"/>
  <c r="AR22" i="2"/>
  <c r="AR23" i="2"/>
  <c r="AR24" i="2"/>
  <c r="AR25" i="2"/>
  <c r="AR26" i="2"/>
  <c r="AR30" i="2"/>
  <c r="AR31" i="2"/>
  <c r="AR32" i="2"/>
  <c r="AR33" i="2"/>
  <c r="AR34" i="2"/>
  <c r="AR35" i="2"/>
  <c r="AR36" i="2"/>
  <c r="AQ20" i="2" l="1"/>
  <c r="AQ21" i="2"/>
  <c r="AQ22" i="2"/>
  <c r="AQ23" i="2"/>
  <c r="AQ24" i="2"/>
  <c r="AQ25" i="2"/>
  <c r="AQ26" i="2"/>
  <c r="AQ30" i="2"/>
  <c r="AQ31" i="2"/>
  <c r="AQ32" i="2"/>
  <c r="AQ33" i="2"/>
  <c r="AQ34" i="2"/>
  <c r="AQ35" i="2"/>
  <c r="AQ36" i="2"/>
  <c r="AP20" i="2" l="1"/>
  <c r="AP21" i="2"/>
  <c r="AP22" i="2"/>
  <c r="AP23" i="2"/>
  <c r="AP24" i="2"/>
  <c r="AP25" i="2"/>
  <c r="AP26" i="2"/>
  <c r="AP30" i="2"/>
  <c r="AP31" i="2"/>
  <c r="AP32" i="2"/>
  <c r="AP33" i="2"/>
  <c r="AP34" i="2"/>
  <c r="AP35" i="2"/>
  <c r="AP36" i="2"/>
  <c r="AO20" i="2" l="1"/>
  <c r="AO21" i="2"/>
  <c r="AO22" i="2"/>
  <c r="AO23" i="2"/>
  <c r="AO24" i="2"/>
  <c r="AO25" i="2"/>
  <c r="AO26" i="2"/>
  <c r="AO30" i="2"/>
  <c r="AO31" i="2"/>
  <c r="AO32" i="2"/>
  <c r="AO33" i="2"/>
  <c r="AO34" i="2"/>
  <c r="AO35" i="2"/>
  <c r="AO36" i="2"/>
  <c r="AN20" i="2" l="1"/>
  <c r="AN21" i="2"/>
  <c r="AN22" i="2"/>
  <c r="AN23" i="2"/>
  <c r="AN24" i="2"/>
  <c r="AN25" i="2"/>
  <c r="AN26" i="2"/>
  <c r="AN31" i="2"/>
  <c r="AN32" i="2"/>
  <c r="AN33" i="2"/>
  <c r="AN34" i="2"/>
  <c r="AN35" i="2"/>
  <c r="AN36" i="2"/>
  <c r="AM42" i="2" l="1"/>
  <c r="AG40" i="2"/>
  <c r="AM46" i="2"/>
  <c r="AM45" i="2"/>
  <c r="AM44" i="2"/>
  <c r="AM43" i="2"/>
  <c r="AM41" i="2"/>
  <c r="AM40" i="2"/>
  <c r="AM20" i="2"/>
  <c r="AM21" i="2"/>
  <c r="AM22" i="2"/>
  <c r="AM23" i="2"/>
  <c r="AM24" i="2"/>
  <c r="AM25" i="2"/>
  <c r="AM26" i="2"/>
  <c r="AM30" i="2"/>
  <c r="AM31" i="2"/>
  <c r="AM32" i="2"/>
  <c r="AM33" i="2"/>
  <c r="AM34" i="2"/>
  <c r="AM35" i="2"/>
  <c r="AM36" i="2"/>
  <c r="AL30" i="2" l="1"/>
  <c r="AL31" i="2"/>
  <c r="AL32" i="2"/>
  <c r="AL33" i="2"/>
  <c r="AL34" i="2"/>
  <c r="AL35" i="2"/>
  <c r="AL36" i="2"/>
  <c r="AL20" i="2"/>
  <c r="AL21" i="2"/>
  <c r="AL22" i="2"/>
  <c r="AL23" i="2"/>
  <c r="AL24" i="2"/>
  <c r="AL25" i="2"/>
  <c r="AL26" i="2"/>
  <c r="AK30" i="2" l="1"/>
  <c r="AK31" i="2"/>
  <c r="AK32" i="2"/>
  <c r="AK33" i="2"/>
  <c r="AK34" i="2"/>
  <c r="AK35" i="2"/>
  <c r="AK36" i="2"/>
  <c r="AK20" i="2"/>
  <c r="AK21" i="2"/>
  <c r="AK22" i="2"/>
  <c r="AK23" i="2"/>
  <c r="AK24" i="2"/>
  <c r="AK25" i="2"/>
  <c r="AK26" i="2"/>
  <c r="AJ30" i="2" l="1"/>
  <c r="AJ31" i="2"/>
  <c r="AJ32" i="2"/>
  <c r="AJ33" i="2"/>
  <c r="AJ34" i="2"/>
  <c r="AJ35" i="2"/>
  <c r="AJ36" i="2"/>
  <c r="AJ20" i="2"/>
  <c r="AJ21" i="2"/>
  <c r="AJ22" i="2"/>
  <c r="AJ23" i="2"/>
  <c r="AJ24" i="2"/>
  <c r="AJ25" i="2"/>
  <c r="AJ26" i="2"/>
  <c r="AI20" i="2" l="1"/>
  <c r="AI21" i="2"/>
  <c r="AI22" i="2"/>
  <c r="AI23" i="2"/>
  <c r="AI24" i="2"/>
  <c r="AI25" i="2"/>
  <c r="AI26" i="2"/>
  <c r="AI30" i="2"/>
  <c r="AI31" i="2"/>
  <c r="AI32" i="2"/>
  <c r="AI33" i="2"/>
  <c r="AI34" i="2"/>
  <c r="AI35" i="2"/>
  <c r="AI36" i="2"/>
  <c r="AH20" i="2" l="1"/>
  <c r="AH21" i="2"/>
  <c r="AH22" i="2"/>
  <c r="AH23" i="2"/>
  <c r="AH24" i="2"/>
  <c r="AH25" i="2"/>
  <c r="AH26" i="2"/>
  <c r="AH30" i="2"/>
  <c r="AH31" i="2"/>
  <c r="AH32" i="2"/>
  <c r="AH33" i="2"/>
  <c r="AH34" i="2"/>
  <c r="AH35" i="2"/>
  <c r="AH36" i="2"/>
  <c r="AG41" i="2" l="1"/>
  <c r="AG42" i="2"/>
  <c r="AG43" i="2"/>
  <c r="AG44" i="2"/>
  <c r="AG45" i="2"/>
  <c r="AG46" i="2"/>
  <c r="AG20" i="2"/>
  <c r="AG21" i="2"/>
  <c r="AG22" i="2"/>
  <c r="AG23" i="2"/>
  <c r="AG24" i="2"/>
  <c r="AG25" i="2"/>
  <c r="AG26" i="2"/>
  <c r="AG30" i="2"/>
  <c r="AG31" i="2"/>
  <c r="AG32" i="2"/>
  <c r="AG33" i="2"/>
  <c r="AG34" i="2"/>
  <c r="AG35" i="2"/>
  <c r="AG36" i="2"/>
  <c r="AF20" i="2" l="1"/>
  <c r="AF21" i="2"/>
  <c r="AF22" i="2"/>
  <c r="AF23" i="2"/>
  <c r="AF24" i="2"/>
  <c r="AF25" i="2"/>
  <c r="AF26" i="2"/>
  <c r="AF30" i="2"/>
  <c r="AF31" i="2"/>
  <c r="AF32" i="2"/>
  <c r="AF33" i="2"/>
  <c r="AF34" i="2"/>
  <c r="AF35" i="2"/>
  <c r="AF36" i="2"/>
  <c r="AE30" i="2" l="1"/>
  <c r="AE31" i="2"/>
  <c r="AE32" i="2"/>
  <c r="AE33" i="2"/>
  <c r="AE34" i="2"/>
  <c r="AE35" i="2"/>
  <c r="AE36" i="2"/>
  <c r="AE20" i="2"/>
  <c r="AE21" i="2"/>
  <c r="AE22" i="2"/>
  <c r="AE23" i="2"/>
  <c r="AE24" i="2"/>
  <c r="AE25" i="2"/>
  <c r="AE26" i="2"/>
  <c r="AD30" i="2" l="1"/>
  <c r="AD31" i="2"/>
  <c r="AD32" i="2"/>
  <c r="AD33" i="2"/>
  <c r="AD34" i="2"/>
  <c r="AD35" i="2"/>
  <c r="AD36" i="2"/>
  <c r="AD20" i="2"/>
  <c r="AD21" i="2"/>
  <c r="AD22" i="2"/>
  <c r="AD23" i="2"/>
  <c r="AD24" i="2"/>
  <c r="AD25" i="2"/>
  <c r="AD26" i="2"/>
  <c r="AC20" i="2" l="1"/>
  <c r="AC21" i="2"/>
  <c r="AC22" i="2"/>
  <c r="AC23" i="2"/>
  <c r="AC24" i="2"/>
  <c r="AC25" i="2"/>
  <c r="AC26" i="2"/>
  <c r="AC30" i="2"/>
  <c r="AC31" i="2"/>
  <c r="AC32" i="2"/>
  <c r="AC33" i="2"/>
  <c r="AC34" i="2"/>
  <c r="AC35" i="2"/>
  <c r="AC36" i="2"/>
  <c r="AB20" i="2" l="1"/>
  <c r="AB21" i="2"/>
  <c r="AB22" i="2"/>
  <c r="AB23" i="2"/>
  <c r="AB24" i="2"/>
  <c r="AB25" i="2"/>
  <c r="AB26" i="2"/>
  <c r="AB30" i="2"/>
  <c r="AB31" i="2"/>
  <c r="AB32" i="2"/>
  <c r="AB33" i="2"/>
  <c r="AB34" i="2"/>
  <c r="AB35" i="2"/>
  <c r="AB36" i="2"/>
  <c r="AA30" i="2" l="1"/>
  <c r="AA31" i="2"/>
  <c r="AA32" i="2"/>
  <c r="AA33" i="2"/>
  <c r="AA34" i="2"/>
  <c r="AA35" i="2"/>
  <c r="AA36" i="2"/>
  <c r="AA20" i="2"/>
  <c r="AA21" i="2"/>
  <c r="AA22" i="2"/>
  <c r="AA23" i="2"/>
  <c r="AA24" i="2"/>
  <c r="AA25" i="2"/>
  <c r="AA26" i="2"/>
  <c r="Z20" i="2" l="1"/>
  <c r="Z21" i="2"/>
  <c r="Z22" i="2"/>
  <c r="Z23" i="2"/>
  <c r="Z24" i="2"/>
  <c r="Z25" i="2"/>
  <c r="Z26" i="2"/>
  <c r="Z30" i="2"/>
  <c r="Z31" i="2"/>
  <c r="Z32" i="2"/>
  <c r="Z33" i="2"/>
  <c r="Z34" i="2"/>
  <c r="Z35" i="2"/>
  <c r="Z36" i="2"/>
  <c r="Y30" i="2" l="1"/>
  <c r="Y31" i="2"/>
  <c r="Y32" i="2"/>
  <c r="Y33" i="2"/>
  <c r="Y34" i="2"/>
  <c r="Y35" i="2"/>
  <c r="Y36" i="2"/>
  <c r="Y20" i="2"/>
  <c r="Y21" i="2"/>
  <c r="Y22" i="2"/>
  <c r="Y23" i="2"/>
  <c r="Y24" i="2"/>
  <c r="Y25" i="2"/>
  <c r="Y26" i="2"/>
  <c r="X30" i="2" l="1"/>
  <c r="X31" i="2"/>
  <c r="X32" i="2"/>
  <c r="X33" i="2"/>
  <c r="X34" i="2"/>
  <c r="X35" i="2"/>
  <c r="X36" i="2"/>
  <c r="X21" i="2"/>
  <c r="X22" i="2"/>
  <c r="X23" i="2"/>
  <c r="X24" i="2"/>
  <c r="X25" i="2"/>
  <c r="X26" i="2"/>
  <c r="W30" i="2"/>
  <c r="W31" i="2"/>
  <c r="W32" i="2"/>
  <c r="W33" i="2"/>
  <c r="W34" i="2"/>
  <c r="W35" i="2"/>
  <c r="W36" i="2"/>
  <c r="W20" i="2"/>
  <c r="W21" i="2"/>
  <c r="W22" i="2"/>
  <c r="W23" i="2"/>
  <c r="W24" i="2"/>
  <c r="W25" i="2"/>
  <c r="W26" i="2"/>
  <c r="V30" i="2"/>
  <c r="V31" i="2"/>
  <c r="V32" i="2"/>
  <c r="V33" i="2"/>
  <c r="V34" i="2"/>
  <c r="V35" i="2"/>
  <c r="V36" i="2"/>
  <c r="V20" i="2"/>
  <c r="V21" i="2"/>
  <c r="V22" i="2"/>
  <c r="V23" i="2"/>
  <c r="V24" i="2"/>
  <c r="V25" i="2"/>
  <c r="V26" i="2"/>
  <c r="U20" i="2"/>
  <c r="U21" i="2"/>
  <c r="U22" i="2"/>
  <c r="U23" i="2"/>
  <c r="U24" i="2"/>
  <c r="U25" i="2"/>
  <c r="U26" i="2"/>
  <c r="U30" i="2"/>
  <c r="U31" i="2"/>
  <c r="U32" i="2"/>
  <c r="U33" i="2"/>
  <c r="U34" i="2"/>
  <c r="U35" i="2"/>
  <c r="U36" i="2"/>
  <c r="T20" i="2"/>
  <c r="T21" i="2"/>
  <c r="T22" i="2"/>
  <c r="T23" i="2"/>
  <c r="T24" i="2"/>
  <c r="T25" i="2"/>
  <c r="T26" i="2"/>
  <c r="T30" i="2"/>
  <c r="T31" i="2"/>
  <c r="T32" i="2"/>
  <c r="T33" i="2"/>
  <c r="T34" i="2"/>
  <c r="T35" i="2"/>
  <c r="T36" i="2"/>
  <c r="S30" i="2"/>
  <c r="S31" i="2"/>
  <c r="S32" i="2"/>
  <c r="S33" i="2"/>
  <c r="S34" i="2"/>
  <c r="S35" i="2"/>
  <c r="S36" i="2"/>
  <c r="S20" i="2"/>
  <c r="S21" i="2"/>
  <c r="S22" i="2"/>
  <c r="S23" i="2"/>
  <c r="S24" i="2"/>
  <c r="S25" i="2"/>
  <c r="S26" i="2"/>
  <c r="R20" i="2"/>
  <c r="R21" i="2"/>
  <c r="R22" i="2"/>
  <c r="R23" i="2"/>
  <c r="R24" i="2"/>
  <c r="R25" i="2"/>
  <c r="R26" i="2"/>
  <c r="R30" i="2"/>
  <c r="R31" i="2"/>
  <c r="R32" i="2"/>
  <c r="R33" i="2"/>
  <c r="R34" i="2"/>
  <c r="R35" i="2"/>
  <c r="R36" i="2"/>
  <c r="Q30" i="2"/>
  <c r="Q31" i="2"/>
  <c r="Q32" i="2"/>
  <c r="Q33" i="2"/>
  <c r="Q34" i="2"/>
  <c r="Q35" i="2"/>
  <c r="Q36" i="2"/>
  <c r="Q20" i="2"/>
  <c r="Q21" i="2"/>
  <c r="Q22" i="2"/>
  <c r="Q23" i="2"/>
  <c r="Q24" i="2"/>
  <c r="Q25" i="2"/>
  <c r="Q26" i="2"/>
  <c r="P30" i="2"/>
  <c r="P31" i="2"/>
  <c r="P32" i="2"/>
  <c r="P33" i="2"/>
  <c r="P34" i="2"/>
  <c r="P35" i="2"/>
  <c r="P36" i="2"/>
  <c r="P20" i="2"/>
  <c r="P21" i="2"/>
  <c r="P22" i="2"/>
  <c r="P23" i="2"/>
  <c r="P24" i="2"/>
  <c r="P25" i="2"/>
  <c r="P26" i="2"/>
  <c r="O20" i="2"/>
  <c r="O21" i="2"/>
  <c r="O22" i="2"/>
  <c r="O23" i="2"/>
  <c r="O24" i="2"/>
  <c r="O25" i="2"/>
  <c r="O26" i="2"/>
  <c r="N20" i="2"/>
  <c r="N21" i="2"/>
  <c r="N22" i="2"/>
  <c r="N23" i="2"/>
  <c r="N24" i="2"/>
  <c r="N25" i="2"/>
  <c r="N26" i="2"/>
  <c r="M20" i="2"/>
  <c r="M21" i="2"/>
  <c r="M22" i="2"/>
  <c r="M23" i="2"/>
  <c r="M24" i="2"/>
  <c r="M25" i="2"/>
  <c r="M26" i="2"/>
  <c r="L20" i="2"/>
  <c r="L21" i="2"/>
  <c r="L22" i="2"/>
  <c r="L23" i="2"/>
  <c r="L24" i="2"/>
  <c r="L25" i="2"/>
  <c r="L26" i="2"/>
  <c r="K20" i="2"/>
  <c r="K21" i="2"/>
  <c r="K22" i="2"/>
  <c r="K23" i="2"/>
  <c r="K24" i="2"/>
  <c r="K25" i="2"/>
  <c r="K26" i="2"/>
  <c r="J20" i="2"/>
  <c r="J21" i="2"/>
  <c r="J22" i="2"/>
  <c r="J23" i="2"/>
  <c r="J24" i="2"/>
  <c r="J25" i="2"/>
  <c r="J26" i="2"/>
  <c r="I20" i="2"/>
  <c r="I21" i="2"/>
  <c r="I22" i="2"/>
  <c r="I23" i="2"/>
  <c r="I24" i="2"/>
  <c r="I25" i="2"/>
  <c r="I26" i="2"/>
  <c r="H20" i="2"/>
  <c r="H21" i="2"/>
  <c r="H22" i="2"/>
  <c r="H23" i="2"/>
  <c r="H24" i="2"/>
  <c r="H25" i="2"/>
  <c r="H26" i="2"/>
  <c r="G20" i="2"/>
  <c r="G21" i="2"/>
  <c r="G22" i="2"/>
  <c r="G23" i="2"/>
  <c r="G24" i="2"/>
  <c r="G25" i="2"/>
  <c r="G26" i="2"/>
  <c r="H1" i="2"/>
  <c r="H5" i="2"/>
  <c r="H6" i="2"/>
  <c r="H2" i="2"/>
  <c r="F20" i="2"/>
  <c r="F21" i="2"/>
  <c r="F22" i="2"/>
  <c r="F23" i="2"/>
  <c r="F24" i="2"/>
  <c r="F25" i="2"/>
  <c r="F26" i="2"/>
  <c r="E25" i="2"/>
  <c r="E26" i="2"/>
  <c r="E20" i="2"/>
  <c r="E21" i="2"/>
  <c r="E22" i="2"/>
  <c r="E23" i="2"/>
  <c r="E24" i="2"/>
</calcChain>
</file>

<file path=xl/sharedStrings.xml><?xml version="1.0" encoding="utf-8"?>
<sst xmlns="http://schemas.openxmlformats.org/spreadsheetml/2006/main" count="2022" uniqueCount="833">
  <si>
    <t>Produit</t>
  </si>
  <si>
    <t>Indice général des produits intrants</t>
  </si>
  <si>
    <t>Engrais et amendements</t>
  </si>
  <si>
    <t>Aliments des animaux</t>
  </si>
  <si>
    <t>Energie et lubrifiants</t>
  </si>
  <si>
    <t>Code</t>
  </si>
  <si>
    <t>Biens et services de consommation courante</t>
  </si>
  <si>
    <t>Aliments des porcins</t>
  </si>
  <si>
    <t>LibellÃ©</t>
  </si>
  <si>
    <t>idBank</t>
  </si>
  <si>
    <t>Indice mensuel des prix d'achat des moyens de production agricole (IPAMPA) - Biens et services de consommation courante</t>
  </si>
  <si>
    <t>Indice mensuel des prix d'achat des moyens de production agricole (IPAMPA) - Semences et plants</t>
  </si>
  <si>
    <t>Indice mensuel des prix d'achat des moyens de production agricole (IPAMPA) - Semences d'orge</t>
  </si>
  <si>
    <t>Indice mensuel des prix d'achat des moyens de production agricole (IPAMPA) - Semences de colza</t>
  </si>
  <si>
    <t>Indice mensuel des prix d'achat des moyens de production agricole (IPAMPA) - Autres semences et plants</t>
  </si>
  <si>
    <t>Indice mensuel des prix d'achat des moyens de production agricole (IPAMPA) - Plants de pommes de terre</t>
  </si>
  <si>
    <t>Indice mensuel des prix d'achat des moyens de production agricole (IPAMPA) - Semences de betteraves industrielles</t>
  </si>
  <si>
    <t>Indice mensuel des prix d'achat des moyens de production agricole (IPAMPA) - Combustibles</t>
  </si>
  <si>
    <t>Indice mensuel des prix d'achat des moyens de production agricole (IPAMPA) - Carburants</t>
  </si>
  <si>
    <t>Indice mensuel des prix d'achat des moyens de production agricole (IPAMPA) - Essence</t>
  </si>
  <si>
    <t>Indice mensuel des prix d'achat des moyens de production agricole (IPAMPA) - Gazole</t>
  </si>
  <si>
    <t>Indice mensuel des prix d'achat des moyens de production agricole (IPAMPA) - gazole non routier</t>
  </si>
  <si>
    <t>Indice mensuel des prix d'achat des moyens de production agricole (IPAMPA) - Lubrifiants</t>
  </si>
  <si>
    <t>Indice mensuel des prix d'achat des moyens de production agricole (IPAMPA) - Engrais et amendements</t>
  </si>
  <si>
    <t>Indice mensuel des prix d'achat des moyens de production agricole (IPAMPA) - Engrais simples</t>
  </si>
  <si>
    <t>Indice mensuel des prix d'achat des moyens de production agricole (IPAMPA) - Ammonitrates</t>
  </si>
  <si>
    <t>Indice mensuel des prix d'achat des moyens de production agricole (IPAMPA) - Sulfate d'amonium</t>
  </si>
  <si>
    <t>Indice mensuel des prix d'achat des moyens de production agricole (IPAMPA) - Superphosphates triples : &gt;38%</t>
  </si>
  <si>
    <t>Indice mensuel des prix d'achat des moyens de production agricole (IPAMPA) - Engrais simples potassiques (yc compris chlorure et sulfate de potassium)</t>
  </si>
  <si>
    <t>Indice mensuel des prix d'achat des moyens de production agricole (IPAMPA) - Engrais binaires</t>
  </si>
  <si>
    <t>Indice mensuel des prix d'achat des moyens de production agricole (IPAMPA) - Engrais binaires N P</t>
  </si>
  <si>
    <t>Indice mensuel des prix d'achat des moyens de production agricole (IPAMPA) - Phosphate d'ammoniaque</t>
  </si>
  <si>
    <t>Indice mensuel des prix d'achat des moyens de production agricole (IPAMPA) - Autres N P solides ou liquides</t>
  </si>
  <si>
    <t>Indice mensuel des prix d'achat des moyens de production agricole (IPAMPA) - Engrais binaires P K</t>
  </si>
  <si>
    <t>Indice mensuel des prix d'achat des moyens de production agricole (IPAMPA) - Superpotassiques</t>
  </si>
  <si>
    <t>Indice mensuel des prix d'achat des moyens de production agricole (IPAMPA) - Engrais ternaires</t>
  </si>
  <si>
    <t>Indice mensuel des prix d'achat des moyens de production agricole (IPAMPA) - Engrais ternaires classe 06 (40&lt;= N + P + K&lt;=45 ; P/N&lt;=1 ; K/P&gt;1)</t>
  </si>
  <si>
    <t>Indice mensuel des prix d'achat des moyens de production agricole (IPAMPA) - Engrais ternaires classe 10 ( N + P + K&gt;45 ; P/N&lt;=1 ; K/P&gt;1)</t>
  </si>
  <si>
    <t>Indice mensuel des prix d'achat des moyens de production agricole (IPAMPA) - Engrais ternaires classe 11 ( N + P + K&gt;45 ; P/N&gt;1 ; K/P&lt;=1)</t>
  </si>
  <si>
    <t>Indice mensuel des prix d'achat des moyens de production agricole (IPAMPA) - Engrais ternaires classe 12 ( N + P + K&gt;45 ; P/N&gt;1 ; K/P&gt;1)</t>
  </si>
  <si>
    <t>Indice mensuel des prix d'achat des moyens de production agricole (IPAMPA) - Autres engrais, amendements et supports de culture</t>
  </si>
  <si>
    <t>Indice mensuel des prix d'achat des moyens de production agricole (IPAMPA) - Autres engrais</t>
  </si>
  <si>
    <t>Indice mensuel des prix d'achat des moyens de production agricole (IPAMPA) - Amendements organiques (fumier, compost, autres amendements organiques)</t>
  </si>
  <si>
    <t>Indice mensuel des prix d'achat des moyens de production agricole (IPAMPA) - Produits bio-stimulants</t>
  </si>
  <si>
    <t>Indice mensuel des prix d'achat des moyens de production agricole (IPAMPA) - Produits de protection des cultures</t>
  </si>
  <si>
    <t>Indice mensuel des prix d'achat des moyens de production agricole (IPAMPA) - Fongicides</t>
  </si>
  <si>
    <t>Indice mensuel des prix d'achat des moyens de production agricole (IPAMPA) - Fongicides pommes de terre</t>
  </si>
  <si>
    <t>Indice mensuel des prix d'achat des moyens de production agricole (IPAMPA) - Fongicides vigne</t>
  </si>
  <si>
    <t>Indice mensuel des prix d'achat des moyens de production agricole (IPAMPA) - Herbicides</t>
  </si>
  <si>
    <t>Indice mensuel des prix d'achat des moyens de production agricole (IPAMPA) - Herbicides vigne</t>
  </si>
  <si>
    <t>Indice mensuel des prix d'achat des moyens de production agricole (IPAMPA) - Insecticides</t>
  </si>
  <si>
    <t>Indice mensuel des prix d'achat des moyens de production agricole (IPAMPA) - Autres produits divers</t>
  </si>
  <si>
    <t>Indice mensuel des prix d'achat des moyens de production agricole (IPAMPA) - Traitement des semences</t>
  </si>
  <si>
    <t>Indice mensuel des prix d'achat des moyens de production agricole (IPAMPA) - Aliments des animaux</t>
  </si>
  <si>
    <t>Indice mensuel des prix d'achat des moyens de production agricole (IPAMPA) - Autres tourteaux</t>
  </si>
  <si>
    <t>Indice mensuel des prix d'achat des moyens de production agricole (IPAMPA) - Aliments : pulpes de betterave</t>
  </si>
  <si>
    <t>Indice mensuel des prix d'achat des moyens de production agricole (IPAMPA) - Aliments pour veaux</t>
  </si>
  <si>
    <t>Indice mensuel des prix d'achat des moyens de production agricole (IPAMPA) - Aliments d'allaitement pour veaux</t>
  </si>
  <si>
    <t>Indice mensuel des prix d'achat des moyens de production agricole (IPAMPA) - Autres aliments pour veaux avant sevrage (yc aliments broutards), mash</t>
  </si>
  <si>
    <t>Indice mensuel des prix d'achat des moyens de production agricole (IPAMPA) - Aliments pour gros bovins</t>
  </si>
  <si>
    <t>Indice mensuel des prix d'achat des moyens de production agricole (IPAMPA) - Aliments pour porcins</t>
  </si>
  <si>
    <t>Indice mensuel des prix d'achat des moyens de production agricole (IPAMPA) - Aliments pour porcs engraissement croissance</t>
  </si>
  <si>
    <t>Indice mensuel des prix d'achat des moyens de production agricole (IPAMPA) - Aliments pour porcs engraissement, finition</t>
  </si>
  <si>
    <t>Indice mensuel des prix d'achat des moyens de production agricole (IPAMPA) - Aliments pour porc engraissement, unique</t>
  </si>
  <si>
    <t>Indice mensuel des prix d'achat des moyens de production agricole (IPAMPA) - Aliments pour volailles</t>
  </si>
  <si>
    <t>Indice mensuel des prix d'achat des moyens de production agricole (IPAMPA) - Aliments pour gallus</t>
  </si>
  <si>
    <t>Indice mensuel des prix d'achat des moyens de production agricole (IPAMPA) - Aliments pour poulets de chair croissance</t>
  </si>
  <si>
    <t>Indice mensuel des prix d'achat des moyens de production agricole (IPAMPA) - Aliments pour poulet  finition label</t>
  </si>
  <si>
    <t>Indice mensuel des prix d'achat des moyens de production agricole (IPAMPA) - Aliments pour pondeuses au sol</t>
  </si>
  <si>
    <t>Indice mensuel des prix d'achat des moyens de production agricole (IPAMPA) - Aliments pour pondeuses en batterie</t>
  </si>
  <si>
    <t>Indice mensuel des prix d'achat des moyens de production agricole (IPAMPA) - Aliments pour autres volailles</t>
  </si>
  <si>
    <t>Indice mensuel des prix d'achat des moyens de production agricole (IPAMPA) - Aliments pour dindes et dindonneaux</t>
  </si>
  <si>
    <t>Indice mensuel des prix d'achat des moyens de production agricole (IPAMPA) - Aliments pour volailles nca</t>
  </si>
  <si>
    <t>Indice mensuel des prix d'achat des moyens de production agricole (IPAMPA) - Aliments pour lapins</t>
  </si>
  <si>
    <t>Indice mensuel des prix d'achat des moyens de production agricole (IPAMPA) - Aliments pour ovins et caprins</t>
  </si>
  <si>
    <t>Indice mensuel des prix d'achat des moyens de production agricole (IPAMPA) - Films plastiques et filets pour culture</t>
  </si>
  <si>
    <t>Indice mensuel des prix d'achat des moyens de production agricole (IPAMPA) - Autres (emballages, contenants, outillage, poterie et conteneurs)</t>
  </si>
  <si>
    <t>Indice mensuel des prix d'achat des moyens de production agricole (IPAMPA) - Produits topiques</t>
  </si>
  <si>
    <t>Indice mensuel des prix d'achat des moyens de production agricole (IPAMPA) - Antiparasitaires</t>
  </si>
  <si>
    <t>Indice mensuel des prix d'achat des moyens de production agricole (IPAMPA) - Visite type</t>
  </si>
  <si>
    <t>Indice mensuel des prix d'achat des moyens de production agricole (IPAMPA) - Services postaux</t>
  </si>
  <si>
    <t>Indice mensuel des prix d'achat des moyens de production agricole (IPAMPA) - Biens et services d'investissement</t>
  </si>
  <si>
    <t>Indice mensuel des prix d'achat des moyens de production agricole (IPAMPA) - Motoculteurs</t>
  </si>
  <si>
    <t>Indice mensuel des prix d'achat des moyens de production agricole (IPAMPA) - Tracteurs</t>
  </si>
  <si>
    <t>Indice mensuel des prix d'achat des moyens de production agricole (IPAMPA) - Remorques</t>
  </si>
  <si>
    <t>Indice mensuel des prix d'achat des moyens de production agricole (IPAMPA) - Ouvrages</t>
  </si>
  <si>
    <t>Biens et services d'investissement</t>
  </si>
  <si>
    <t>Indice des biens de consommation courante</t>
  </si>
  <si>
    <t>Pondération</t>
  </si>
  <si>
    <t>2020-01</t>
  </si>
  <si>
    <t>2020-02</t>
  </si>
  <si>
    <t>2020-03</t>
  </si>
  <si>
    <t>2020-04</t>
  </si>
  <si>
    <t>2020-05</t>
  </si>
  <si>
    <t>2020-06</t>
  </si>
  <si>
    <t>Ponderation</t>
  </si>
  <si>
    <t>Semences et plants</t>
  </si>
  <si>
    <t>Produits de protection des cultures</t>
  </si>
  <si>
    <t>Frais généraux</t>
  </si>
  <si>
    <t>Matériel et petit outillage</t>
  </si>
  <si>
    <t>Entretien et réparation</t>
  </si>
  <si>
    <t>Produits et services vétérinaires</t>
  </si>
  <si>
    <t xml:space="preserve"> Indice mensuel général</t>
  </si>
  <si>
    <t>2020-07</t>
  </si>
  <si>
    <t>2020-08</t>
  </si>
  <si>
    <t>2020-09</t>
  </si>
  <si>
    <t>2020-10</t>
  </si>
  <si>
    <t>2020-11</t>
  </si>
  <si>
    <t>2020-12</t>
  </si>
  <si>
    <t>2021-01</t>
  </si>
  <si>
    <t>2021-02</t>
  </si>
  <si>
    <t>2021-03</t>
  </si>
  <si>
    <t>2021-04</t>
  </si>
  <si>
    <t>2021-05</t>
  </si>
  <si>
    <t>2021-06</t>
  </si>
  <si>
    <t>2021-08</t>
  </si>
  <si>
    <t>2021-09</t>
  </si>
  <si>
    <t>2021-10</t>
  </si>
  <si>
    <t>2021-11</t>
  </si>
  <si>
    <t>2021-12</t>
  </si>
  <si>
    <t>2022-01</t>
  </si>
  <si>
    <t>2022-02</t>
  </si>
  <si>
    <t>2022-03</t>
  </si>
  <si>
    <t>2022-04</t>
  </si>
  <si>
    <t>2022-05</t>
  </si>
  <si>
    <t>2022-06</t>
  </si>
  <si>
    <t>2022-07</t>
  </si>
  <si>
    <t>2021-07</t>
  </si>
  <si>
    <t>2022-08</t>
  </si>
  <si>
    <t>2022-09</t>
  </si>
  <si>
    <t>2022-10</t>
  </si>
  <si>
    <t>2022-11</t>
  </si>
  <si>
    <t>2022-12</t>
  </si>
  <si>
    <t>___Semences autres oléagineux et protéagineux (soja, lin, féverole, lupin) (B.20</t>
  </si>
  <si>
    <t>_____Amendements calcaires pulvérisés, grossiers, marne, calco-magnésiens (B.201</t>
  </si>
  <si>
    <t>____Amendements organiques (fumier, compost, autres amendements organiques) (B.2</t>
  </si>
  <si>
    <t>____Herbicides aut. Cult. (fourr. et pl. Indust. : lin, chanvre, etc, riz) (B.20</t>
  </si>
  <si>
    <t>___Herbicides sur aut. Cult. (légume, horticulture, racine, jachère, etc.) (B.20</t>
  </si>
  <si>
    <t>____Insecticides aut. Cult. annuelles (protéagineux, pl. Ind., riz, etc.) (B.201</t>
  </si>
  <si>
    <t>___Cult. annuelles (céréales, oléo-protéagineux, cult. Four., pl. Ind.…)) (B.201</t>
  </si>
  <si>
    <t>___Cultures pérennes (vigne, cult. fruitière, ananas, banane, canne sucre) (B.20</t>
  </si>
  <si>
    <t>___Autres cult. annuelles (légumière, horticulture, racines et tubercules) (B.20</t>
  </si>
  <si>
    <t>____Céréales</t>
  </si>
  <si>
    <t>____Mash</t>
  </si>
  <si>
    <t>_____Alim. aut. volailles : pintade, pintadeau, aut. volaille (y.c gibiers) (B.2</t>
  </si>
  <si>
    <t>2023-01</t>
  </si>
  <si>
    <t>2023-02</t>
  </si>
  <si>
    <t>2023-03</t>
  </si>
  <si>
    <t>2023-04</t>
  </si>
  <si>
    <t>2023-05</t>
  </si>
  <si>
    <t>2023-06</t>
  </si>
  <si>
    <t>2023-07</t>
  </si>
  <si>
    <t>2023-08</t>
  </si>
  <si>
    <t>2023-09</t>
  </si>
  <si>
    <t>2023-10</t>
  </si>
  <si>
    <t>2023-11</t>
  </si>
  <si>
    <t>2023-12</t>
  </si>
  <si>
    <t>Libellé</t>
  </si>
  <si>
    <t>Indice mensuel des prix d'achat des moyens de production agricole (IPAMPA) - Indice total</t>
  </si>
  <si>
    <t>010777276</t>
  </si>
  <si>
    <t>010777277</t>
  </si>
  <si>
    <t>010777278</t>
  </si>
  <si>
    <t>Indice mensuel des prix d'achat des moyens de production agricole (IPAMPA) - Semences céréales à paille</t>
  </si>
  <si>
    <t>010777279</t>
  </si>
  <si>
    <t>Indice mensuel des prix d'achat des moyens de production agricole (IPAMPA) - Semences de blé tendre</t>
  </si>
  <si>
    <t>010777280</t>
  </si>
  <si>
    <t>Indice mensuel des prix d'achat des moyens de production agricole (IPAMPA) - Semences de blé tendre (traitement standard)</t>
  </si>
  <si>
    <t>010777281</t>
  </si>
  <si>
    <t>Indice mensuel des prix d'achat des moyens de production agricole (IPAMPA) - Semences de blé tendre (traitement haut de gamme)</t>
  </si>
  <si>
    <t>010777282</t>
  </si>
  <si>
    <t>Indice mensuel des prix d'achat des moyens de production agricole (IPAMPA) - Semences de blé tendre (traitement anti-mouche)</t>
  </si>
  <si>
    <t>010777283</t>
  </si>
  <si>
    <t>Indice mensuel des prix d'achat des moyens de production agricole (IPAMPA) - Semences de blé tendre hybride</t>
  </si>
  <si>
    <t>010777284</t>
  </si>
  <si>
    <t>Indice mensuel des prix d'achat des moyens de production agricole (IPAMPA) - Semences de blé dur</t>
  </si>
  <si>
    <t>010777285</t>
  </si>
  <si>
    <t>010777286</t>
  </si>
  <si>
    <t>Indice mensuel des prix d'achat des moyens de production agricole (IPAMPA) - Semences d’orge (standard et haut de gamme)</t>
  </si>
  <si>
    <t>010777287</t>
  </si>
  <si>
    <t>Indice mensuel des prix d'achat des moyens de production agricole (IPAMPA) - Semences orge hybride fourragère</t>
  </si>
  <si>
    <t>010777288</t>
  </si>
  <si>
    <t>Indice mensuel des prix d'achat des moyens de production agricole (IPAMPA) - Semences autres céréales à paille (triticale, avoine, seigle)</t>
  </si>
  <si>
    <t>010777289</t>
  </si>
  <si>
    <t>Indice mensuel des prix d'achat des moyens de production agricole (IPAMPA) - Semences maïs, sorgho et riz</t>
  </si>
  <si>
    <t>010777290</t>
  </si>
  <si>
    <t>Indice mensuel des prix d'achat des moyens de production agricole (IPAMPA) - Semences de maïs – grains</t>
  </si>
  <si>
    <t>010777291</t>
  </si>
  <si>
    <t>Indice mensuel des prix d'achat des moyens de production agricole (IPAMPA) - Semences de maïs – fourrages</t>
  </si>
  <si>
    <t>010777292</t>
  </si>
  <si>
    <t>Indice mensuel des prix d'achat des moyens de production agricole (IPAMPA) - Semences fourragères</t>
  </si>
  <si>
    <t>010777294</t>
  </si>
  <si>
    <t>Indice mensuel des prix d'achat des moyens de production agricole (IPAMPA) - semences oléagineux et protéagineux</t>
  </si>
  <si>
    <t>010777295</t>
  </si>
  <si>
    <t>010777296</t>
  </si>
  <si>
    <t>Indice mensuel des prix d'achat des moyens de production agricole (IPAMPA) - Semences de tournesol (oléique et linoélique)</t>
  </si>
  <si>
    <t>010777297</t>
  </si>
  <si>
    <t>Indice mensuel des prix d'achat des moyens de production agricole (IPAMPA) - Semences de pois protéagineux</t>
  </si>
  <si>
    <t>010777298</t>
  </si>
  <si>
    <t>Indice mensuel des prix d'achat des moyens de production agricole (IPAMPA) - Semences autres oléagineux et protéagineux  (soja, lin, féverole, lupin)</t>
  </si>
  <si>
    <t>010777299</t>
  </si>
  <si>
    <t>Indice mensuel des prix d'achat des moyens de production agricole (IPAMPA) - Semences jachères  et cultures couvre-sol</t>
  </si>
  <si>
    <t>010777300</t>
  </si>
  <si>
    <t>Indice mensuel des prix d'achat des moyens de production agricole (IPAMPA) - Semences de cultures intermédiaires pièges à nitrates (CIPAN)</t>
  </si>
  <si>
    <t>010777301</t>
  </si>
  <si>
    <t>Indice mensuel des prix d'achat des moyens de production agricole (IPAMPA) - Semences jachères et culture couvre sol (hors CIPAN, vesce, moutarde, phacélie)</t>
  </si>
  <si>
    <t>010777302</t>
  </si>
  <si>
    <t>Indice mensuel des prix d'achat des moyens de production agricole (IPAMPA) - Semences potagères, florales et textiles</t>
  </si>
  <si>
    <t>010777303</t>
  </si>
  <si>
    <t>010777304</t>
  </si>
  <si>
    <t>010777305</t>
  </si>
  <si>
    <t>010777306</t>
  </si>
  <si>
    <t>Indice mensuel des prix d'achat des moyens de production agricole (IPAMPA) - Semences et plants produits tropicaux (ananas, banane, canne à sucre)</t>
  </si>
  <si>
    <t>010777307</t>
  </si>
  <si>
    <t>Indice mensuel des prix d'achat des moyens de production agricole (IPAMPA) - Énergie et lubrifiants</t>
  </si>
  <si>
    <t>010777308</t>
  </si>
  <si>
    <t>010777309</t>
  </si>
  <si>
    <t>Indice mensuel des prix d'achat des moyens de production agricole (IPAMPA) – Gaz</t>
  </si>
  <si>
    <t>010777312</t>
  </si>
  <si>
    <t>010777313</t>
  </si>
  <si>
    <t>010777314</t>
  </si>
  <si>
    <t>010777315</t>
  </si>
  <si>
    <t>010777316</t>
  </si>
  <si>
    <t>Indice mensuel des prix d'achat des moyens de production agricole (IPAMPA) - Electricité</t>
  </si>
  <si>
    <t>010777317</t>
  </si>
  <si>
    <t>010777318</t>
  </si>
  <si>
    <t>010777319</t>
  </si>
  <si>
    <t>010777320</t>
  </si>
  <si>
    <t>Indice mensuel des prix d'achat des moyens de production agricole (IPAMPA) - Engrais simples azotés</t>
  </si>
  <si>
    <t>010777321</t>
  </si>
  <si>
    <t>010777322</t>
  </si>
  <si>
    <t>Indice mensuel des prix d'achat des moyens de production agricole (IPAMPA) - Solutions azotées</t>
  </si>
  <si>
    <t>010777323</t>
  </si>
  <si>
    <t>Indice mensuel des prix d'achat des moyens de production agricole (IPAMPA) - Urée</t>
  </si>
  <si>
    <t>010777324</t>
  </si>
  <si>
    <t>010777325</t>
  </si>
  <si>
    <t>Indice mensuel des prix d'achat des moyens de production agricole (IPAMPA) - Autres engrais simples azotés (ammoniac, anhydre, autres engrais azotés)</t>
  </si>
  <si>
    <t>010777326</t>
  </si>
  <si>
    <t>Indice mensuel des prix d'achat des moyens de production agricole (IPAMPA) - Engrais simples phosphatés</t>
  </si>
  <si>
    <t>010777327</t>
  </si>
  <si>
    <t>010777328</t>
  </si>
  <si>
    <t>Indice mensuel des prix d'achat des moyens de production agricole (IPAMPA) - Autres engrais simples phosphatés (superphosphates et autres engrais phosphatés)</t>
  </si>
  <si>
    <t>010777329</t>
  </si>
  <si>
    <t>010777330</t>
  </si>
  <si>
    <t>Indice mensuel des prix d'achat des moyens de production agricole (IPAMPA) - Engrais composés</t>
  </si>
  <si>
    <t>010777331</t>
  </si>
  <si>
    <t>010777332</t>
  </si>
  <si>
    <t>010777333</t>
  </si>
  <si>
    <t>010777334</t>
  </si>
  <si>
    <t>010777335</t>
  </si>
  <si>
    <t>010777336</t>
  </si>
  <si>
    <t>010777337</t>
  </si>
  <si>
    <t>Indice mensuel des prix d'achat des moyens de production agricole (IPAMPA) - Phosphopotassiques</t>
  </si>
  <si>
    <t>010777338</t>
  </si>
  <si>
    <t>Indice mensuel des prix d'achat des moyens de production agricole (IPAMPA) - Autres engrais P K</t>
  </si>
  <si>
    <t>010777339</t>
  </si>
  <si>
    <t>Indice mensuel des prix d'achat des moyens de production agricole (IPAMPA) - Engrais binaires N K</t>
  </si>
  <si>
    <t>010777340</t>
  </si>
  <si>
    <t>010777341</t>
  </si>
  <si>
    <t>Indice mensuel des prix d'achat des moyens de production agricole (IPAMPA) - Engrais ternaires classe 01 (N + P +K&lt;40 ; P/N&lt;=1 ; K/P&lt;=1)</t>
  </si>
  <si>
    <t>010777342</t>
  </si>
  <si>
    <t>Indice mensuel des prix d'achat des moyens de production agricole (IPAMPA) - Engrais ternaires classe 02 ( N + P + K&lt;40 ; P/N&lt;=1 ; K/P&gt;1)</t>
  </si>
  <si>
    <t>010777343</t>
  </si>
  <si>
    <t>Indice mensuel des prix d'achat des moyens de production agricole (IPAMPA) - Engrais ternaires classe 03 ( N + P + K&lt;40 ; P/N&gt;1 ; K/P&lt;=1)</t>
  </si>
  <si>
    <t>010777344</t>
  </si>
  <si>
    <t>Indice mensuel des prix d'achat des moyens de production agricole (IPAMPA) - Engrais ternaires classe 04 ( N + P + K&lt;40 ; P/N&gt;1 ; K/P&gt;1)</t>
  </si>
  <si>
    <t>010777345</t>
  </si>
  <si>
    <t>Indice mensuel des prix d'achat des moyens de production agricole (IPAMPA) - Engrais ternaires classe 05 (40&lt;= N + P + K&lt;=45 ; P/N&lt;=1 ; K/P&lt;=1)</t>
  </si>
  <si>
    <t>010777346</t>
  </si>
  <si>
    <t>010777347</t>
  </si>
  <si>
    <t>Indice mensuel des prix d'achat des moyens de production agricole (IPAMPA) - Engrais ternaires classe 07 (40&lt;= N + P + K&lt;=45 ; P/N&gt;1 ; K/P&lt;=1)</t>
  </si>
  <si>
    <t>010777348</t>
  </si>
  <si>
    <t>Indice mensuel des prix d'achat des moyens de production agricole (IPAMPA) - Engrais ternaires classe 08 (40&lt;= N + P + K&lt;=45 ; P/N&gt;1 ; K/P&gt;1)</t>
  </si>
  <si>
    <t>010777349</t>
  </si>
  <si>
    <t>Indice mensuel des prix d'achat des moyens de production agricole (IPAMPA) - Engrais ternaires classe 09 ( N + P + K&gt;45 ; P/N&lt;=1 ; K/P&lt;=1)</t>
  </si>
  <si>
    <t>010777350</t>
  </si>
  <si>
    <t>010777351</t>
  </si>
  <si>
    <t>010777352</t>
  </si>
  <si>
    <t>010777353</t>
  </si>
  <si>
    <t>010777354</t>
  </si>
  <si>
    <t>010777355</t>
  </si>
  <si>
    <t>Indice mensuel des prix d'achat des moyens de production agricole (IPAMPA) - Engrais organo-minéraux et de synthèse organique</t>
  </si>
  <si>
    <t>010777356</t>
  </si>
  <si>
    <t>Indice mensuel des prix d'achat des moyens de production agricole (IPAMPA) - Engrais organique d’origine entièrement végétale ou animale</t>
  </si>
  <si>
    <t>010777357</t>
  </si>
  <si>
    <t>Indice mensuel des prix d'achat des moyens de production agricole (IPAMPA) – Oligoéléments</t>
  </si>
  <si>
    <t>010777358</t>
  </si>
  <si>
    <t>Indice mensuel des prix d'achat des moyens de production agricole (IPAMPA) – Amendements</t>
  </si>
  <si>
    <t>010777359</t>
  </si>
  <si>
    <t>Indice mensuel des prix d'achat des moyens de production agricole (IPAMPA) - Amendements minéraux basiques</t>
  </si>
  <si>
    <t>010777360</t>
  </si>
  <si>
    <t>Indice mensuel des prix d'achat des moyens de production agricole (IPAMPA) - Amendements calcaires pulvérisés, grossiers, marne, maêrl grossier, dolomie grossière et fine, calco-magnésiens</t>
  </si>
  <si>
    <t>010777361</t>
  </si>
  <si>
    <t>Indice mensuel des prix d'achat des moyens de production agricole (IPAMPA) - Chaux calcique et chaux magnésienne</t>
  </si>
  <si>
    <t>010777362</t>
  </si>
  <si>
    <t>Indice mensuel des prix d'achat des moyens de production agricole (IPAMPA) - Autres amendements minéraux basiques (mixtes calciques, magnésiens, écumes de sucrerie)</t>
  </si>
  <si>
    <t>010777363</t>
  </si>
  <si>
    <t>010777364</t>
  </si>
  <si>
    <t>Indice mensuel des prix d'achat des moyens de production agricole (IPAMPA) - Supports de culture (tourbe, terreau, terre de bruyère, écorces, fibres de bois, terreau, terre de bruyere et autres)</t>
  </si>
  <si>
    <t>010777365</t>
  </si>
  <si>
    <t>010777366</t>
  </si>
  <si>
    <t>010777367</t>
  </si>
  <si>
    <t>010777368</t>
  </si>
  <si>
    <t>010777369</t>
  </si>
  <si>
    <t>Indice mensuel des prix d'achat des moyens de production agricole (IPAMPA) - Fongicides grandes cultures (céréales, cultures fourragères, plantes industrielles)</t>
  </si>
  <si>
    <t>010777370</t>
  </si>
  <si>
    <t>Indice mensuel des prix d'achat des moyens de production agricole (IPAMPA) - Fongicides betteraves industrielles et sucrières</t>
  </si>
  <si>
    <t>010777371</t>
  </si>
  <si>
    <t>010777372</t>
  </si>
  <si>
    <t>Indice mensuel des prix d'achat des moyens de production agricole (IPAMPA) - Fongicides oléagineux</t>
  </si>
  <si>
    <t>010777373</t>
  </si>
  <si>
    <t>Indice mensuel des prix d'achat des moyens de production agricole (IPAMPA) - Fongicides autres cultures mensuelles (protéagineux, riz, …)</t>
  </si>
  <si>
    <t>010777374</t>
  </si>
  <si>
    <t>Indice mensuel des prix d'achat des moyens de production agricole (IPAMPA) - Fongicides sur cultures pérennes</t>
  </si>
  <si>
    <t>010777375</t>
  </si>
  <si>
    <t>010777376</t>
  </si>
  <si>
    <t>Indice mensuel des prix d'achat des moyens de production agricole (IPAMPA) - Fongicides cultures fruitières</t>
  </si>
  <si>
    <t>010777377</t>
  </si>
  <si>
    <t>Indice mensuel des prix d'achat des moyens de production agricole (IPAMPA) - Fongicides pour produits tropicaux</t>
  </si>
  <si>
    <t>010777378</t>
  </si>
  <si>
    <t>Indice mensuel des prix d'achat des moyens de production agricole (IPAMPA) - Fongicides sur autres cultures (légumières, horticulture, ornementale, racines et tubercules)</t>
  </si>
  <si>
    <t>010777379</t>
  </si>
  <si>
    <t>010777380</t>
  </si>
  <si>
    <t>Indice mensuel des prix d'achat des moyens de production agricole (IPAMPA) - Herbicides sur cultures mensuelles</t>
  </si>
  <si>
    <t>010777381</t>
  </si>
  <si>
    <t>Indice mensuel des prix d'achat des moyens de production agricole (IPAMPA) - Herbicides céréales (hors maïs)</t>
  </si>
  <si>
    <t>010777382</t>
  </si>
  <si>
    <t>Indice mensuel des prix d'achat des moyens de production agricole (IPAMPA) - Herbicides maïs</t>
  </si>
  <si>
    <t>010777383</t>
  </si>
  <si>
    <t>Indice mensuel des prix d'achat des moyens de production agricole (IPAMPA) - Herbicides betteraves industrielles net sucrières</t>
  </si>
  <si>
    <t>010777384</t>
  </si>
  <si>
    <t>Indice mensuel des prix d'achat des moyens de production agricole (IPAMPA) - Herbicides pommes de terre</t>
  </si>
  <si>
    <t>010777385</t>
  </si>
  <si>
    <t>Indice mensuel des prix d'achat des moyens de production agricole (IPAMPA) - Herbicides oléagineux</t>
  </si>
  <si>
    <t>010777386</t>
  </si>
  <si>
    <t>Indice mensuel des prix d'achat des moyens de production agricole (IPAMPA) - Herbicides protéagineux</t>
  </si>
  <si>
    <t>010777387</t>
  </si>
  <si>
    <t>Indice mensuel des prix d'achat des moyens de production agricole (IPAMPA) - Herbicides cultures (fourragères, plantes industrielles : lin, chanvre et autres ; riz)</t>
  </si>
  <si>
    <t>010777388</t>
  </si>
  <si>
    <t>Indice mensuel des prix d'achat des moyens de production agricole (IPAMPA) - Herbicides sur cultures pérennes</t>
  </si>
  <si>
    <t>010777389</t>
  </si>
  <si>
    <t>010777390</t>
  </si>
  <si>
    <t>Indice mensuel des prix d'achat des moyens de production agricole (IPAMPA) - Herbicides cultures fruitières</t>
  </si>
  <si>
    <t>010777391</t>
  </si>
  <si>
    <t>Indice mensuel des prix d'achat des moyens de production agricole (IPAMPA) - Herbicides produits tropicaux</t>
  </si>
  <si>
    <t>010777392</t>
  </si>
  <si>
    <t>Indice mensuel des prix d'achat des moyens de production agricole (IPAMPA) - Herbicides sur les autres cultures (légumières, horticulture, ornementale, racines, tubercules et jachères)</t>
  </si>
  <si>
    <t>010777393</t>
  </si>
  <si>
    <t>010777394</t>
  </si>
  <si>
    <t>Indice mensuel des prix d'achat des moyens de production agricole (IPAMPA) - Insecticides sur cultures mensuelles</t>
  </si>
  <si>
    <t>010777395</t>
  </si>
  <si>
    <t>Indice mensuel des prix d'achat des moyens de production agricole (IPAMPA) - Insecticides céréales (hors maïs)</t>
  </si>
  <si>
    <t>010777396</t>
  </si>
  <si>
    <t>Indice mensuel des prix d'achat des moyens de production agricole (IPAMPA) - Insecticides maïs</t>
  </si>
  <si>
    <t>010777397</t>
  </si>
  <si>
    <t>Indice mensuel des prix d'achat des moyens de production agricole (IPAMPA) - Insecticides betteraves industrielles</t>
  </si>
  <si>
    <t>010777398</t>
  </si>
  <si>
    <t>Indice mensuel des prix d'achat des moyens de production agricole (IPAMPA) - Insecticides pommes de terre</t>
  </si>
  <si>
    <t>010777399</t>
  </si>
  <si>
    <t>Indice mensuel des prix d'achat des moyens de production agricole (IPAMPA) - Insecticides oléagineux</t>
  </si>
  <si>
    <t>010777400</t>
  </si>
  <si>
    <t>010777401</t>
  </si>
  <si>
    <t>Indice mensuel des prix d'achat des moyens de production agricole (IPAMPA) - Insecticides sur cultures pérennes</t>
  </si>
  <si>
    <t>010777402</t>
  </si>
  <si>
    <t>Indice mensuel des prix d'achat des moyens de production agricole (IPAMPA) - Insecticides vigne</t>
  </si>
  <si>
    <t>010777403</t>
  </si>
  <si>
    <t>Indice mensuel des prix d'achat des moyens de production agricole (IPAMPA) - Insecticides cultures fruitières (y compris produits tropicaux)</t>
  </si>
  <si>
    <t>010777404</t>
  </si>
  <si>
    <t>Indice mensuel des prix d'achat des moyens de production agricole (IPAMPA) - Insecticides autres cultures : cultures légumières, horticulture ornementale, racines et tubercules (igname, patate douce, manioc, dachine, …) jachères</t>
  </si>
  <si>
    <t>010777405</t>
  </si>
  <si>
    <t>010777406</t>
  </si>
  <si>
    <t>010777407</t>
  </si>
  <si>
    <t>Indice mensuel des prix d'achat des moyens de production agricole (IPAMPA) - Régulateurs de croissance</t>
  </si>
  <si>
    <t>010777408</t>
  </si>
  <si>
    <t>Indice mensuel des prix d'achat des moyens de production agricole (IPAMPA) - Régulateurs de croissance céréales à paille</t>
  </si>
  <si>
    <t>010777409</t>
  </si>
  <si>
    <t>Indice mensuel des prix d'achat des moyens de production agricole (IPAMPA) - Régulateurs de croissance autres cultures</t>
  </si>
  <si>
    <t>010777410</t>
  </si>
  <si>
    <t>Indice mensuel des prix d'achat des moyens de production agricole (IPAMPA) - Autres produits divers (anti-limaces, adjuvants, …)</t>
  </si>
  <si>
    <t>010777411</t>
  </si>
  <si>
    <t>Indice mensuel des prix d'achat des moyens de production agricole (IPAMPA) - Produits bio-contrôles</t>
  </si>
  <si>
    <t>010777412</t>
  </si>
  <si>
    <t>Indice mensuel des prix d'achat des moyens de production agricole (IPAMPA) - Produits bio-contrôle pour cultures mensuelles (céréales, betteraves, pommes de terre, oléagineux, cultures fourragères, plantes industriels (lin, chanve, ,,,)</t>
  </si>
  <si>
    <t>010777413</t>
  </si>
  <si>
    <t>Indice mensuel des prix d'achat des moyens de production agricole (IPAMPA) - Produits bio-contrôle pour cultures pérennes : vigne, cultures fruitières, ananas, bananes, canne à sucre</t>
  </si>
  <si>
    <t>010777414</t>
  </si>
  <si>
    <t>Indice mensuel des prix d'achat des moyens de production agricole (IPAMPA) - Produits bio-contrôle pour autres cultures mensuelles : cultures légumières, horticulture ornementale, racines et tubercules (igname, patate douce, manioc, dachine, …)</t>
  </si>
  <si>
    <t>010777415</t>
  </si>
  <si>
    <t>Indice mensuel des prix d'achat des moyens de production agricole (IPAMPA) - Produits biocides (lutte contre les nuisibles, rodenticides, insecticides, répulsifs)</t>
  </si>
  <si>
    <t>010777416</t>
  </si>
  <si>
    <t>010777417</t>
  </si>
  <si>
    <t>Indice mensuel des prix d'achat des moyens de production agricole (IPAMPA) - Matières premières pour animaux</t>
  </si>
  <si>
    <t>010777418</t>
  </si>
  <si>
    <t>Indice mensuel des prix d'achat des moyens de production agricole (IPAMPA) - Aliments céréales et sous-produits</t>
  </si>
  <si>
    <t>010777419</t>
  </si>
  <si>
    <t>Indice mensuel des prix d'achat des moyens de production agricole (IPAMPA) - Aliments céréales</t>
  </si>
  <si>
    <t>010777420</t>
  </si>
  <si>
    <t>Indice mensuel des prix d'achat des moyens de production agricole (IPAMPA) - Aliments : maïs</t>
  </si>
  <si>
    <t>010777421</t>
  </si>
  <si>
    <t>Indice mensuel des prix d'achat des moyens de production agricole (IPAMPA) - Aliments : orge</t>
  </si>
  <si>
    <t>010777422</t>
  </si>
  <si>
    <t>Indice mensuel des prix d'achat des moyens de production agricole (IPAMPA) - Aliments : blé tendre</t>
  </si>
  <si>
    <t>010777423</t>
  </si>
  <si>
    <t>Indice mensuel des prix d'achat des moyens de production agricole (IPAMPA) - Aliments : autres céréales  (Triticale, avoine, seigle, sorgho)</t>
  </si>
  <si>
    <t>010777424</t>
  </si>
  <si>
    <t>Indice mensuel des prix d'achat des moyens de production agricole (IPAMPA) - Aliments : sous-produits issus de céréales – (son ou hors blé)</t>
  </si>
  <si>
    <t>010777425</t>
  </si>
  <si>
    <t>Indice mensuel des prix d'achat des moyens de production agricole (IPAMPA) – Tourteaux</t>
  </si>
  <si>
    <t>010777426</t>
  </si>
  <si>
    <t>010777428</t>
  </si>
  <si>
    <t>Indice mensuel des prix d'achat des moyens de production agricole (IPAMPA) - Autres matières premières aliments pour animaux, compléments de nutrition animale</t>
  </si>
  <si>
    <t>010777429</t>
  </si>
  <si>
    <t>Indice mensuel des prix d'achat des moyens de production agricole (IPAMPA) - Autres matières premières aliments pour animaux</t>
  </si>
  <si>
    <t>010777430</t>
  </si>
  <si>
    <t>Indice mensuel des prix d'achat des moyens de production agricole (IPAMPA) - Aliments : luzerne déshydratée</t>
  </si>
  <si>
    <t>010777431</t>
  </si>
  <si>
    <t>010777432</t>
  </si>
  <si>
    <t>Indice mensuel des prix d'achat des moyens de production agricole (IPAMPA) - Aliments : autres (mélasses, foin, paille)</t>
  </si>
  <si>
    <t>010777433</t>
  </si>
  <si>
    <t>Indice mensuel des prix d'achat des moyens de production agricole (IPAMPA) - Compléments de nutrition animale</t>
  </si>
  <si>
    <t>010777434</t>
  </si>
  <si>
    <t>Indice mensuel des prix d'achat des moyens de production agricole (IPAMPA) - Aliments minéraux et liquides</t>
  </si>
  <si>
    <t>010777435</t>
  </si>
  <si>
    <t>Indice mensuel des prix d'achat des moyens de production agricole (IPAMPA) - Suppléments nutritionnels</t>
  </si>
  <si>
    <t>010777436</t>
  </si>
  <si>
    <t>Indice mensuel des prix d'achat des moyens de production agricole (IPAMPA) - Aliments composés</t>
  </si>
  <si>
    <t>010777437</t>
  </si>
  <si>
    <t>010777438</t>
  </si>
  <si>
    <t>010777439</t>
  </si>
  <si>
    <t>010777440</t>
  </si>
  <si>
    <t>010777441</t>
  </si>
  <si>
    <t>Indice mensuel des prix d'achat des moyens de production agricole (IPAMPA) - Aliments pour bovins à l'engrais MAT &lt;= 20%</t>
  </si>
  <si>
    <t>010777442</t>
  </si>
  <si>
    <t>Indice mensuel des prix d'achat des moyens de production agricole (IPAMPA) - Aliments pour bovins à l'engrais MAT &gt; 20%</t>
  </si>
  <si>
    <t>010777443</t>
  </si>
  <si>
    <t>Indice mensuel des prix d'achat des moyens de production agricole (IPAMPA) - Aliments pour vaches laitières MAT &lt;= 20%</t>
  </si>
  <si>
    <t>010777444</t>
  </si>
  <si>
    <t>Indice mensuel des prix d'achat des moyens de production agricole (IPAMPA) - Aliments pour vaches laitières 20% &lt; MAT &lt; 35%</t>
  </si>
  <si>
    <t>010777445</t>
  </si>
  <si>
    <t>Indice mensuel des prix d'achat des moyens de production agricole (IPAMPA) - Aliments pour vaches laitières MAT &gt;= 35%</t>
  </si>
  <si>
    <t>010777446</t>
  </si>
  <si>
    <t>Indice mensuel des prix d'achat des moyens de production agricole (IPAMPA) – Mash</t>
  </si>
  <si>
    <t>010777447</t>
  </si>
  <si>
    <t>010777448</t>
  </si>
  <si>
    <t>Indice mensuel des prix d'achat des moyens de production agricole (IPAMPA) - Aliments pour porcelets 1er âge</t>
  </si>
  <si>
    <t>010777449</t>
  </si>
  <si>
    <t>Indice mensuel des prix d'achat des moyens de production agricole (IPAMPA) - Aliments pour porcelets 2ème âge</t>
  </si>
  <si>
    <t>010777450</t>
  </si>
  <si>
    <t>010777451</t>
  </si>
  <si>
    <t>010777452</t>
  </si>
  <si>
    <t>010777453</t>
  </si>
  <si>
    <t>Indice mensuel des prix d'achat des moyens de production agricole (IPAMPA) - Aliments pour porcs engraissement, complémentaires</t>
  </si>
  <si>
    <t>010777454</t>
  </si>
  <si>
    <t>Indice mensuel des prix d'achat des moyens de production agricole (IPAMPA) - Aliments pour truies gestantes, nourrices ou uniques</t>
  </si>
  <si>
    <t>010777455</t>
  </si>
  <si>
    <t>010777456</t>
  </si>
  <si>
    <t>010777457</t>
  </si>
  <si>
    <t>Indice mensuel des prix d'achat des moyens de production agricole (IPAMPA) - Aliments pour poussins démarrage</t>
  </si>
  <si>
    <t>010777458</t>
  </si>
  <si>
    <t>010777459</t>
  </si>
  <si>
    <t>Indice mensuel des prix d'achat des moyens de production agricole (IPAMPA) - Aliments pour poulets chair finition standard</t>
  </si>
  <si>
    <t>010777460</t>
  </si>
  <si>
    <t>010777461</t>
  </si>
  <si>
    <t>Indice mensuel des prix d'achat des moyens de production agricole (IPAMPA) - Aliments pour poulettes ponte</t>
  </si>
  <si>
    <t>010777462</t>
  </si>
  <si>
    <t>010777463</t>
  </si>
  <si>
    <t>010777464</t>
  </si>
  <si>
    <t>010777465</t>
  </si>
  <si>
    <t>010777466</t>
  </si>
  <si>
    <t>Indice mensuel des prix d'achat des moyens de production agricole (IPAMPA) - Aliments pour palmipèdes</t>
  </si>
  <si>
    <t>010777467</t>
  </si>
  <si>
    <t>010777468</t>
  </si>
  <si>
    <t>Indice mensuel des prix d'achat des moyens de production agricole (IPAMPA) - Autres aliments composés</t>
  </si>
  <si>
    <t>010777469</t>
  </si>
  <si>
    <t>010777470</t>
  </si>
  <si>
    <t>010777471</t>
  </si>
  <si>
    <t>Indice mensuel des prix d'achat des moyens de production agricole (IPAMPA) - Aliments pour agneaux</t>
  </si>
  <si>
    <t>010777472</t>
  </si>
  <si>
    <t>Indice mensuel des prix d'achat des moyens de production agricole (IPAMPA) - Aliments pour brebis</t>
  </si>
  <si>
    <t>010777473</t>
  </si>
  <si>
    <t>Indice mensuel des prix d'achat des moyens de production agricole (IPAMPA) - Aliments pour chèvres</t>
  </si>
  <si>
    <t>010777474</t>
  </si>
  <si>
    <t>Indice mensuel des prix d'achat des moyens de production agricole (IPAMPA) - Aliments équins (ou autres animaux)</t>
  </si>
  <si>
    <t>010777475</t>
  </si>
  <si>
    <t>Indice mensuel des prix d'achat des moyens de production agricole (IPAMPA) - Matériel et petit outillage</t>
  </si>
  <si>
    <t>010777476</t>
  </si>
  <si>
    <t>Indice mensuel des prix d'achat des moyens de production agricole (IPAMPA) - Films plastiques et filets pour élevage</t>
  </si>
  <si>
    <t>010777477</t>
  </si>
  <si>
    <t>010777478</t>
  </si>
  <si>
    <t>Indice mensuel des prix d'achat des moyens de production agricole (IPAMPA) - Clôture et tuteurage</t>
  </si>
  <si>
    <t>010777479</t>
  </si>
  <si>
    <t>010777480</t>
  </si>
  <si>
    <t>Indice mensuel des prix d'achat des moyens de production agricole (IPAMPA) - Entretien et réparation</t>
  </si>
  <si>
    <t>010777481</t>
  </si>
  <si>
    <t>Indice mensuel des prix d'achat des moyens de production agricole (IPAMPA) - Entretien et réparation du matériel</t>
  </si>
  <si>
    <t>010777482</t>
  </si>
  <si>
    <t>Indice mensuel des prix d'achat des moyens de production agricole (IPAMPA) - Entretien et réparation des bâtiments</t>
  </si>
  <si>
    <t>010777483</t>
  </si>
  <si>
    <t>Indice mensuel des prix d'achat des moyens de production agricole (IPAMPA) - Produits et services vétérinaires</t>
  </si>
  <si>
    <t>010777484</t>
  </si>
  <si>
    <t>Indice mensuel des prix d'achat des moyens de production agricole (IPAMPA) - Produits vétérinaires</t>
  </si>
  <si>
    <t>010777485</t>
  </si>
  <si>
    <t>Indice mensuel des prix d'achat des moyens de production agricole (IPAMPA) - Immunité : vaccins, sérums, immunostimulants et colostrums</t>
  </si>
  <si>
    <t>010777486</t>
  </si>
  <si>
    <t>Indice mensuel des prix d'achat des moyens de production agricole (IPAMPA) - Antibactériens</t>
  </si>
  <si>
    <t>010777487</t>
  </si>
  <si>
    <t>Indice mensuel des prix d'achat des moyens de production agricole (IPAMPA) - Antibactériens action générale (voie orale et parentérale)</t>
  </si>
  <si>
    <t>010777488</t>
  </si>
  <si>
    <t>010777489</t>
  </si>
  <si>
    <t>010777490</t>
  </si>
  <si>
    <t>Indice mensuel des prix d'achat des moyens de production agricole (IPAMPA) - Antiparasitaires internes</t>
  </si>
  <si>
    <t>010777491</t>
  </si>
  <si>
    <t>Indice mensuel des prix d'achat des moyens de production agricole (IPAMPA) - Antiparasitaires externes</t>
  </si>
  <si>
    <t>010777492</t>
  </si>
  <si>
    <t>Indice mensuel des prix d'achat des moyens de production agricole (IPAMPA) - Endectocides</t>
  </si>
  <si>
    <t>010777493</t>
  </si>
  <si>
    <t>Indice mensuel des prix d'achat des moyens de production agricole (IPAMPA) – Anti-inflammatoires</t>
  </si>
  <si>
    <t>010777494</t>
  </si>
  <si>
    <t>Indice mensuel des prix d'achat des moyens de production agricole (IPAMPA) - Autres produits regroupés par appareil ou système</t>
  </si>
  <si>
    <t>010777495</t>
  </si>
  <si>
    <t>Indice mensuel des prix d'achat des moyens de production agricole (IPAMPA) - Services vétérinaires</t>
  </si>
  <si>
    <t>010777496</t>
  </si>
  <si>
    <t>010777497</t>
  </si>
  <si>
    <t>Indice mensuel des prix d'achat des moyens de production agricole (IPAMPA) - Vacation horaire</t>
  </si>
  <si>
    <t>010777498</t>
  </si>
  <si>
    <t>Indice mensuel des prix d'achat des moyens de production agricole (IPAMPA) - Tarif de prophylaxie</t>
  </si>
  <si>
    <t>010777499</t>
  </si>
  <si>
    <t>Indice mensuel des prix d'achat des moyens de production agricole (IPAMPA) - Frais généraux</t>
  </si>
  <si>
    <t>010777500</t>
  </si>
  <si>
    <t>010777501</t>
  </si>
  <si>
    <t>Indice mensuel des prix d'achat des moyens de production agricole (IPAMPA) - Eau potable à usage non domestique</t>
  </si>
  <si>
    <t>010777502</t>
  </si>
  <si>
    <t>Indice mensuel des prix d'achat des moyens de production agricole (IPAMPA) - Études et conseils</t>
  </si>
  <si>
    <t>010777503</t>
  </si>
  <si>
    <t>Indice mensuel des prix d'achat des moyens de production agricole (IPAMPA) - Transports et télécommunications</t>
  </si>
  <si>
    <t>010777504</t>
  </si>
  <si>
    <t>010777505</t>
  </si>
  <si>
    <t>Indice mensuel des prix d'achat des moyens de production agricole (IPAMPA) – Matériel</t>
  </si>
  <si>
    <t>010777506</t>
  </si>
  <si>
    <t>Indice mensuel des prix d'achat des moyens de production agricole (IPAMPA) - Matériel de culture</t>
  </si>
  <si>
    <t>010777507</t>
  </si>
  <si>
    <t>010777508</t>
  </si>
  <si>
    <t>Indice mensuel des prix d'achat des moyens de production agricole (IPAMPA) - Matériel de semis, plantation et distribution</t>
  </si>
  <si>
    <t>010777509</t>
  </si>
  <si>
    <t>Indice mensuel des prix d'achat des moyens de production agricole (IPAMPA) - Matériel de travail et mise en état du sol</t>
  </si>
  <si>
    <t>010777510</t>
  </si>
  <si>
    <t>Indice mensuel des prix d'achat des moyens de production agricole (IPAMPA) - Matériel de protection des cultures</t>
  </si>
  <si>
    <t>010777511</t>
  </si>
  <si>
    <t>Indice mensuel des prix d'achat des moyens de production agricole (IPAMPA) - Matériel de récolte</t>
  </si>
  <si>
    <t>010777512</t>
  </si>
  <si>
    <t>010777513</t>
  </si>
  <si>
    <t>010777514</t>
  </si>
  <si>
    <t>Indice mensuel des prix d'achat des moyens de production agricole (IPAMPA) - Véhicules utilitaires</t>
  </si>
  <si>
    <t>010777515</t>
  </si>
  <si>
    <t>010777516</t>
  </si>
  <si>
    <t>Indice mensuel des prix d'achat des moyens de production agricole (IPAMPA) - Bâtiments d'exploitation</t>
  </si>
  <si>
    <t>010777517</t>
  </si>
  <si>
    <t>Indice mensuel des prix d'achat des moyens de production agricole (IPAMPA) - Ouvrages de génie civil</t>
  </si>
  <si>
    <t>010777518</t>
  </si>
  <si>
    <t>2024-01</t>
  </si>
  <si>
    <t>PONDERATION</t>
  </si>
  <si>
    <t>2024-02</t>
  </si>
  <si>
    <t>010777293</t>
  </si>
  <si>
    <t>010777427</t>
  </si>
  <si>
    <t>Indice mensuel des prix d'achat des moyens de production agricole (IPAMPA) - Semences de sorgho et de riz</t>
  </si>
  <si>
    <t>Indice mensuel des prix d'achat des moyens de production agricole (IPAMPA) - Fongicides sur cultures annuelles</t>
  </si>
  <si>
    <t>Indice mensuel des prix d'achat des moyens de production agricole (IPAMPA) - Insecticides sur autres cultures annuelles (protéagineux, cultures fourragères, plantes industrielles, riz, …)</t>
  </si>
  <si>
    <t>Indice mensuel des prix d'achat des moyens de production agricole (IPAMPA) - Tourteaux de soja</t>
  </si>
  <si>
    <t>2024-03</t>
  </si>
  <si>
    <t>Produits</t>
  </si>
  <si>
    <t>Indice général des Produits Intrants (B.2020)</t>
  </si>
  <si>
    <t>Biens et services de consommation courante (B.2020)</t>
  </si>
  <si>
    <t>_Semences et plants (B.2020)</t>
  </si>
  <si>
    <t>__Semences céréales à paille (B.2020)</t>
  </si>
  <si>
    <t>___Semences de blé tendre (B.2020)</t>
  </si>
  <si>
    <t>____Semences de blé tendre (traitement standard) (B.2020)</t>
  </si>
  <si>
    <t>____Semences de blé tendre (traitement haut de gamme) (B.2020)</t>
  </si>
  <si>
    <t>____Semences de blé tendre (traitement anti-mouche) (B.2020)</t>
  </si>
  <si>
    <t>____Semences de blé tendre hybride (B.2020)</t>
  </si>
  <si>
    <t>___Semences de blé dur (B.2020)</t>
  </si>
  <si>
    <t>___Semences d'orge (B.2020)</t>
  </si>
  <si>
    <t>____Semences d'orge (traitement standard et haut de gamme) (B.2020)</t>
  </si>
  <si>
    <t>____Semences d'orge hybride fourragère (B.2020)</t>
  </si>
  <si>
    <t>___Semences autres céréales à paille (triticale, avoine, seigle) (B.2020)</t>
  </si>
  <si>
    <t>__Semences maïs, sorgho et riz (B.2020)</t>
  </si>
  <si>
    <t>___Semences de maïs grain (B.2020)</t>
  </si>
  <si>
    <t>___Semences de maïs fourrage (B.2020)</t>
  </si>
  <si>
    <t>___Semences de sorgho et riz (B.2020)</t>
  </si>
  <si>
    <t>__Semences fourr. (luzerne, ray-grass anglais, italien, hybride, etc.) (B.2020)</t>
  </si>
  <si>
    <t>__Semences oléagineux et protéagineux (B.2020)</t>
  </si>
  <si>
    <t>___Semences de colza (B.2020)</t>
  </si>
  <si>
    <t>___Semences de tournesol (B.2020)</t>
  </si>
  <si>
    <t>___Semences de pois (B.2020)</t>
  </si>
  <si>
    <t>__Semences jachères et cultures couvre-sol (B.2020)</t>
  </si>
  <si>
    <t>___Semences de cultures intermédiaires pièges à nitrates (CIPAN) (B.2020)</t>
  </si>
  <si>
    <t>___Semences jachères et cult. couvre sol (hors CIPAN, vesce, moutarde,…) (B.2020</t>
  </si>
  <si>
    <t>__Semences potagères, florales et textiles (B.2020)</t>
  </si>
  <si>
    <t>__Autres semences et plants (B.2020)</t>
  </si>
  <si>
    <t>___Plants de pommes de terre (B.2020)</t>
  </si>
  <si>
    <t>___Semences de betteraves industrielles (B.2020)</t>
  </si>
  <si>
    <t>___Semences et plants produits tropicaux (ananas, banane, canne à sucre) (B.2020</t>
  </si>
  <si>
    <t>_Energie et lubrifiants (B.2020)</t>
  </si>
  <si>
    <t>__Combustibles (B.2020)</t>
  </si>
  <si>
    <t>___Gaz (B.2020) - Réapparaît avec la base 2010</t>
  </si>
  <si>
    <t>__Carburants (B.2020)</t>
  </si>
  <si>
    <t>___Essence (B.2020)</t>
  </si>
  <si>
    <t>___Gazole (B.2020)</t>
  </si>
  <si>
    <t>___Gazole non routier (B.2020)</t>
  </si>
  <si>
    <t>__Electricité (B.2020)</t>
  </si>
  <si>
    <t>__Lubrifiants (B.2020)</t>
  </si>
  <si>
    <t>_Engrais et amendements (B.2020)</t>
  </si>
  <si>
    <t>__Engrais simples (B.2020)</t>
  </si>
  <si>
    <t>___Engrais simples azotés (B.2020)</t>
  </si>
  <si>
    <t>____Ammonitrates (B.2020)</t>
  </si>
  <si>
    <t>____Solutions azotées (B.2020)</t>
  </si>
  <si>
    <t>____Urée (B.2020)</t>
  </si>
  <si>
    <t>____Sulfate d'ammonium (B.2020)</t>
  </si>
  <si>
    <t>____Autres engrais simples azotés (ammoniac anhydre, autres engrais azotés) (B.2020)</t>
  </si>
  <si>
    <t>___Engrais simples phosphatés (B.2020)</t>
  </si>
  <si>
    <t>____Superphosphates triples : inf ou egal 38% (B.2020)</t>
  </si>
  <si>
    <t>____Autres engr. simples phosphatés (superphosphates, autres phosphatés) (B.2020</t>
  </si>
  <si>
    <t>___Engrais simples potassiques (y c chlorure et sulfate de potassium) (B.2020)</t>
  </si>
  <si>
    <t>__Engrais composés (B.2020)</t>
  </si>
  <si>
    <t>___Engrais binaires (B.2020)</t>
  </si>
  <si>
    <t>____Engrais binaires np (B.2020)</t>
  </si>
  <si>
    <t>_____Phosphate d'ammoniaque (B.2020)</t>
  </si>
  <si>
    <t>_____Autres np solides ou liquides (B.2020)</t>
  </si>
  <si>
    <t>____Engrais binaires pk (B.2020)</t>
  </si>
  <si>
    <t>_____Superpotassiques (B.2020)</t>
  </si>
  <si>
    <t>_____Phosphopotassiques (B.2020)</t>
  </si>
  <si>
    <t>_____Autres engrais pk (B.2020)</t>
  </si>
  <si>
    <t>____Engrais binaires nk (B.2020)</t>
  </si>
  <si>
    <t>___Engrais ternaires (B.2020)</t>
  </si>
  <si>
    <t>____Engrais ternaires classe 01 (n+p+k  inf 40 p div n inf ou egal1 k div p inf ou egal1)(B.2020)</t>
  </si>
  <si>
    <t>____Engrais ternaires classe 02 (n+p+k  inf 40 p div n inf ou egal  k div p sup 1)(B.2020)</t>
  </si>
  <si>
    <t>____Engrais ternaires classe 03 (n+p+k  inf 40 p div n sup 1  k div p inf ou egal1)(B.2020)</t>
  </si>
  <si>
    <t>____Engrais ternaires classe 04 (n+p+k  inf 40 p div n sup 1  k div p sup 1) (B.2020)</t>
  </si>
  <si>
    <t>____Engrais ternaires classe 05 (40  inf ou egal n+p+k  inf ou egal 45 p div n  inf ou egal 1 k div p  inf ou egal 1)(B.2020)</t>
  </si>
  <si>
    <t>____Engrais ternaires classe 06 (40  inf ou egal n+p+k  inf ou egal 45 p div n  inf ou egal 1 k div p sup 1)(B.2020)</t>
  </si>
  <si>
    <t>____Engrais ternaires classe 07 (40  inf ou egal n+p+k  inf ou egal 45 p div n sup 1 k div p  inf ou egal 1)(B.2020)</t>
  </si>
  <si>
    <t>____Engrais ternaires classe 08 (40  inf ou egal n+p+k  inf ou egal 45 p div n sup 1 k div p sup 1)(B.2020)</t>
  </si>
  <si>
    <t>____Engrais ternaires classe 09 (n+p+k sup 45 p div n  inf ou egal 1 k div p  inf ou egal 1)(B.2020)</t>
  </si>
  <si>
    <t>____Engrais ternaires classe 10 (n+p+k sup 45 p div n  inf ou egal 1 k div p sup 1)(B.2020)</t>
  </si>
  <si>
    <t>____Engrais ternaires classe 11 (n+p+k sup 45 p div n sup 1 k div p  inf ou egal 1)(B.2020)</t>
  </si>
  <si>
    <t>____Engrais ternaires classe 12 (n+p+k sup 45 p div n sup 1 k div p sup 1)(B.2020)</t>
  </si>
  <si>
    <t>__Autres engrais, amendements et supports de culture (B.2020)</t>
  </si>
  <si>
    <t>___Autres engrais (B.2020)</t>
  </si>
  <si>
    <t>____Engrais organo-mineraux et de synthèse organique (B.2020)</t>
  </si>
  <si>
    <t>____Engrais organique d'origine entièrement végétale ou animale (B.2020)</t>
  </si>
  <si>
    <t>____Oligo-éléments (B.2020)</t>
  </si>
  <si>
    <t>___Amendements (B.2020)</t>
  </si>
  <si>
    <t>____Amendements minéraux basiques (B.2020)</t>
  </si>
  <si>
    <t>_____Chaux calcique et chaux magnésique (B.2020)</t>
  </si>
  <si>
    <t>_____Autres amend. minéraux basiques (mixtes calciques, magnésiens,…) (B.2020)</t>
  </si>
  <si>
    <t>___Supports de culture (tourbe, terreau, terre de bruyère et autres) (B.2020)</t>
  </si>
  <si>
    <t>__Produits biostimulants (B.2020)</t>
  </si>
  <si>
    <t>_Produits de protection des cultures (B.2020)</t>
  </si>
  <si>
    <t>__Fongicides (B.2020)</t>
  </si>
  <si>
    <t>___Fongicides sur cultures annuelles (B.2020)</t>
  </si>
  <si>
    <t>____Fong. grandes cultures (céréales, cult. fourragères, pl.industr.) (B.2020)</t>
  </si>
  <si>
    <t>____Fongicides betteraves industrielles et sucrières (B.2020)</t>
  </si>
  <si>
    <t>____Fongicides pommes de terre (B.2020)</t>
  </si>
  <si>
    <t>____Fongicides oléagineux (B.2020)</t>
  </si>
  <si>
    <t>____Fongicides autres cultures annuelles (protéagineux, riz, etc.) (B.2020)</t>
  </si>
  <si>
    <t>___Fongicides sur cultures pérennes (B.2020)</t>
  </si>
  <si>
    <t>____Fongicides vigne (B.2020)</t>
  </si>
  <si>
    <t>____Fongicides cultures fruitières (B.2020)</t>
  </si>
  <si>
    <t>____Fongicides produits tropicaux (B.2020)</t>
  </si>
  <si>
    <t>___Fongicides sur autres cultures (légume, horti., racine et tubercule) (B.2020)</t>
  </si>
  <si>
    <t>__Herbicides (B.2020)</t>
  </si>
  <si>
    <t>___Herbicides sur cultures annuelles (B.2020)</t>
  </si>
  <si>
    <t>____Herbicides céréales (hors maïs) (B.2020)</t>
  </si>
  <si>
    <t>____Herbicides maïs (B.2020)</t>
  </si>
  <si>
    <t>____Herbicides betteraves industrielles (B.2020)</t>
  </si>
  <si>
    <t>____Herbicides pommes de terre (B.2020)</t>
  </si>
  <si>
    <t>____Herbicides oléagineux (B.2020)</t>
  </si>
  <si>
    <t>____Herbicides protéagineux (B.2020)</t>
  </si>
  <si>
    <t>___Herbicides sur cultures pérennes (B.2020)</t>
  </si>
  <si>
    <t>____Herbicides vigne (B.2020)</t>
  </si>
  <si>
    <t>____Herbicides cultures fruitières (B.2020)</t>
  </si>
  <si>
    <t>____Herbicides produits tropicaux (B.2020)</t>
  </si>
  <si>
    <t>__Insecticides (B.2020)</t>
  </si>
  <si>
    <t>___Insecticides sur cultures annuelles (B.2020)</t>
  </si>
  <si>
    <t>____Insecticides céréales (hors maïs) (B.2020)</t>
  </si>
  <si>
    <t>____Insecticides maïs (B.2020)</t>
  </si>
  <si>
    <t>____Insecticides betteraves industrielles (B.2020)</t>
  </si>
  <si>
    <t>____Insecticides pommes de terre (B.2020)</t>
  </si>
  <si>
    <t>____Insecticides oléagineux (B.2020)</t>
  </si>
  <si>
    <t>___Insecticides sur cultures pérennes (B.2020)</t>
  </si>
  <si>
    <t>____Insecticides vigne (B.2020)</t>
  </si>
  <si>
    <t>____Insecticides cultures fruitières (y c produits tropicaux) (B.2020)</t>
  </si>
  <si>
    <t>___Insecticides autres cult. (légume, horticulture, racine, jachère) (B.2020)</t>
  </si>
  <si>
    <t>__Autres produits divers (B.2020)</t>
  </si>
  <si>
    <t>___Traitement des semences céréales à paille et autres cultures (B.2020)</t>
  </si>
  <si>
    <t>___Régulateurs de croissance (B.2020)</t>
  </si>
  <si>
    <t>____Régulateurs de croissance céréales à paille (B.2020)</t>
  </si>
  <si>
    <t>____Régulateurs de croissance autres cultures (B.2020)</t>
  </si>
  <si>
    <t>___Autres produits divers (anti-limaces, adjuvants, acaricides, etc.) (B.2020)</t>
  </si>
  <si>
    <t>__Produits biocontrôles (B.2020)</t>
  </si>
  <si>
    <t>__Produits biocides (lutte contre nuisibles, rodenticide, insecticide,…) (B.2020</t>
  </si>
  <si>
    <t>_Aliments des animaux (B.2020)</t>
  </si>
  <si>
    <t>__Matières premières aliments pour animaux (B.2020)</t>
  </si>
  <si>
    <t>___Aliments céréales et sous-produits (B.2020)</t>
  </si>
  <si>
    <t>_____Aliments : maïs (B.2020)</t>
  </si>
  <si>
    <t>_____Aliments : orge (B.2020)</t>
  </si>
  <si>
    <t>_____Aliments : blé tendre (B.2020)</t>
  </si>
  <si>
    <t>_____Aliments : autres céréales (triticale, avoine, seigle, sorgho) (B.2020)</t>
  </si>
  <si>
    <t>____Sous-produits issus de céréales : blé (son) ou hors blé (B.2020)</t>
  </si>
  <si>
    <t>___Tourteaux (B.2020)</t>
  </si>
  <si>
    <t>____Tourteaux de soja (B.2020)</t>
  </si>
  <si>
    <t>____Autres tourteaux (colza, tournesol, lin, arachide) (B.2020)</t>
  </si>
  <si>
    <t>___Autres mat. 1res alim.pour anim., compléments de nutrition animale (B.2020)</t>
  </si>
  <si>
    <t>____Autres matières premières aliments pour animaux (B.2020)</t>
  </si>
  <si>
    <t>_____Aliments : luzerne déshydratée (B.2020)</t>
  </si>
  <si>
    <t>_____Aliments : pulpes de betterave (B.2020)</t>
  </si>
  <si>
    <t>_____Aliments : autres (mélasses, foin, paille) (B.2020)</t>
  </si>
  <si>
    <t>____Compléments de nutrition animale (B.2020)</t>
  </si>
  <si>
    <t>_____Aliments minéraux et liquides (B.2020)</t>
  </si>
  <si>
    <t>_____Suppléments nutritionnels (B.2020)</t>
  </si>
  <si>
    <t>__Aliments composés (B.2020)</t>
  </si>
  <si>
    <t>___Aliments pour veaux (B.2020)</t>
  </si>
  <si>
    <t>____Aliments d'allaitement pour veaux (B.2020)</t>
  </si>
  <si>
    <t>____Autres aliments pour veaux avant sevrage (y c alim. broutards), mash (B.2020</t>
  </si>
  <si>
    <t>___Aliments pour gros bovins (B.2020)</t>
  </si>
  <si>
    <t>____Aliments pour bovins à l'engrais MAT   inf ou egal  20% (B.2020)</t>
  </si>
  <si>
    <t>____Aliments pour bovins à l'engrais MAT  sup  20% (B.2020)</t>
  </si>
  <si>
    <t>____Aliments pour vaches laitières MAT   inf ou egal  20% (B.2020)</t>
  </si>
  <si>
    <t>____Aliments pour vaches laitières 20%   inf  MAT   inf  35% (B.2020)</t>
  </si>
  <si>
    <t>____Aliments pour vaches laitières MAT  sup = 35% (B.2020)</t>
  </si>
  <si>
    <t>___Aliments pour porcins (B.2020)</t>
  </si>
  <si>
    <t>____Aliments pour porcelets 1er âge (B.2020)</t>
  </si>
  <si>
    <t>____Aliments pour porcelets 2ème âge (B.2020)</t>
  </si>
  <si>
    <t>____Aliments pour porcs engraissement croissance (B.2020)</t>
  </si>
  <si>
    <t>____Aliments pour porcs engraissement, finition (B.2020)</t>
  </si>
  <si>
    <t>____Aliments pour porc engraissement, unique (B.2020)</t>
  </si>
  <si>
    <t>____Aliments pour porcs engraissement, complémentaire (B.2020)</t>
  </si>
  <si>
    <t>____Aliments pour truies gestantes, nourrices et uniques (B.2020)</t>
  </si>
  <si>
    <t>___Aliments pour volailles (B.2020)</t>
  </si>
  <si>
    <t>____Aliments pour gallus (B.2020)</t>
  </si>
  <si>
    <t>_____Aliments pour poussins démarrage (B.2020)</t>
  </si>
  <si>
    <t>_____Aliments pour poulets de chair croissance (B.2020)</t>
  </si>
  <si>
    <t>_____Aliments pour poulets finition standard (B.2020)</t>
  </si>
  <si>
    <t>_____Aliments pour poulet finition label (B.2020)</t>
  </si>
  <si>
    <t>_____Aliments pour poulettes ponte (B.2020)</t>
  </si>
  <si>
    <t>_____Aliments pour pondeuses au sol (B.2020)</t>
  </si>
  <si>
    <t>_____Aliments pour pondeuses en batterie (B.2020)</t>
  </si>
  <si>
    <t>____Aliments pour autres volailles (B.2020)</t>
  </si>
  <si>
    <t>_____Aliments pour dindes et dindonneaux (B.2020)</t>
  </si>
  <si>
    <t>_____Aliments pour palmipèdes de chair (B.2020)</t>
  </si>
  <si>
    <t>___Aliments composés autres animaux (B.2020)</t>
  </si>
  <si>
    <t>____Aliments pour lapins (B.2020)</t>
  </si>
  <si>
    <t>____Aliments pour ovins et caprins (B.2020)</t>
  </si>
  <si>
    <t>_____Aliments pour agneaux : démarrage, croissance et finition (B.2020)</t>
  </si>
  <si>
    <t>_____Aliments brebis (B.2020)</t>
  </si>
  <si>
    <t>_____Aliments chèvres (B.2020)</t>
  </si>
  <si>
    <t>____Aliments pour équins (B.2020)</t>
  </si>
  <si>
    <t>_Matériel et petit outillage (B.2020)</t>
  </si>
  <si>
    <t>__Films plastiques et filets pour élevage (B.2020)</t>
  </si>
  <si>
    <t>__Films plastiques et filets pour culture (B.2020)</t>
  </si>
  <si>
    <t>__Clôture et tuteurage (B.2020)</t>
  </si>
  <si>
    <t>__Emballage et contenants, outillage, poteries et conteneurs (B.2020)</t>
  </si>
  <si>
    <t>_Entretien et réparation (B.2020)</t>
  </si>
  <si>
    <t>__Entretien et réparation des véhicules (B.2020)</t>
  </si>
  <si>
    <t>__Entretien et réparation des bâtiments (B.2020)</t>
  </si>
  <si>
    <t>_Produits et services vétérinaires (B.2020)</t>
  </si>
  <si>
    <t>__Produits vétérinaires (B.2020)</t>
  </si>
  <si>
    <t>___Immunité : vaccins, sérums, immunostimulants et colostrums (B.2020)</t>
  </si>
  <si>
    <t>___Antibactériens (B.2020)</t>
  </si>
  <si>
    <t>____Antibactériens action générale voie orale et parentérale (B.2020)</t>
  </si>
  <si>
    <t>____Produits topiques (B.2020)</t>
  </si>
  <si>
    <t>___Antiparasitaires (B.2020)</t>
  </si>
  <si>
    <t>____Antiparasit.internes (B.2020)</t>
  </si>
  <si>
    <t>____Antiparasitaires externes (B.2020)</t>
  </si>
  <si>
    <t>____Endectocides (B.2020)</t>
  </si>
  <si>
    <t>___Anti-inflammatoires (B.2020)</t>
  </si>
  <si>
    <t>___Autres produits regroupés par appareil ou système (B.2020)</t>
  </si>
  <si>
    <t>__Services vétérinaires (B.2020)</t>
  </si>
  <si>
    <t>___Visite type (B.2020)</t>
  </si>
  <si>
    <t>___Vacation horaire (B.2020)</t>
  </si>
  <si>
    <t>___Prophylaxie (B.2020)</t>
  </si>
  <si>
    <t>_Frais généraux (B.2020)</t>
  </si>
  <si>
    <t>__Services postaux (B.2020)</t>
  </si>
  <si>
    <t>__Eau potable à usage non domestique (B.2020)</t>
  </si>
  <si>
    <t>__Etudes et conseils (B.2020)</t>
  </si>
  <si>
    <t>__Transports et télécommunications (B.2020)</t>
  </si>
  <si>
    <t>Biens d'investissement (B.2020)</t>
  </si>
  <si>
    <t>_Matériel agricole (B.2020)</t>
  </si>
  <si>
    <t>__Matériel de culture (B.2020)</t>
  </si>
  <si>
    <t>___Motoculteurs (B.2020)</t>
  </si>
  <si>
    <t>___Matériel de semis, plantation et distribution (B.2020)</t>
  </si>
  <si>
    <t>___Matériel de travail et mise en état du sol (B.2020)</t>
  </si>
  <si>
    <t>___Matériel de protection des cultures (B.2020)</t>
  </si>
  <si>
    <t>__Matériel de récolte (B.2020)</t>
  </si>
  <si>
    <t>__Tracteurs (B.2020)</t>
  </si>
  <si>
    <t>__Remorques et autres (B.2020)</t>
  </si>
  <si>
    <t>__Véhicules utilitaires (B.2020)</t>
  </si>
  <si>
    <t>_Ouvrages (B.2020)</t>
  </si>
  <si>
    <t>__Bâtiments d'exploitation (B.2020)</t>
  </si>
  <si>
    <t>__Ouvrages de génie civil (B.2020)</t>
  </si>
  <si>
    <t>2024-04</t>
  </si>
  <si>
    <t>2024-05</t>
  </si>
  <si>
    <t>2024-06</t>
  </si>
  <si>
    <t>2024-07</t>
  </si>
  <si>
    <t>Indice des prix d'achat des moyens de production agricoles (IPAMPA) -  niveau FRANCE - BASE 2020</t>
  </si>
  <si>
    <t>Données INSEE</t>
  </si>
  <si>
    <t>Evolution même mois année précédente = glissement annuel</t>
  </si>
  <si>
    <t>Evolution semestrielle</t>
  </si>
  <si>
    <t>A compter du 20/12/2024, toutes les séries IPPAP de la base 2020 ont été recalculées bénéficiant d’une amélioration de la méthodologie des imputations pour prix manquants. L’impact en niveau sur l’indice global d’octobre 2024 est de 0,9 point, et de 0,8 point en glissement annuel. Les séries liées  010777277 et 010777500 ont également dû être mises à jour.</t>
  </si>
  <si>
    <t>INSEE - https://www.insee.fr/</t>
  </si>
  <si>
    <t>Evolution mois précédent (Mois/Mois-1)(en %)</t>
  </si>
  <si>
    <t>(O)</t>
  </si>
  <si>
    <t>2024-08</t>
  </si>
  <si>
    <t>2024-09</t>
  </si>
  <si>
    <t>2024-10</t>
  </si>
  <si>
    <t>2024-11</t>
  </si>
  <si>
    <t>2024-12</t>
  </si>
  <si>
    <t>2025-01</t>
  </si>
  <si>
    <t>2025-02</t>
  </si>
  <si>
    <t>2025-03</t>
  </si>
  <si>
    <t>2025-04</t>
  </si>
  <si>
    <t>2025-05</t>
  </si>
  <si>
    <t>2025-06</t>
  </si>
  <si>
    <t>2025-07</t>
  </si>
  <si>
    <t>2025-08</t>
  </si>
  <si>
    <t>2025-09</t>
  </si>
  <si>
    <t>2025-10</t>
  </si>
  <si>
    <t>2025-11</t>
  </si>
  <si>
    <t>2025-12</t>
  </si>
  <si>
    <t>evolution</t>
  </si>
  <si>
    <t>2026-01</t>
  </si>
  <si>
    <t>2026-02</t>
  </si>
  <si>
    <t>2026-03</t>
  </si>
  <si>
    <t>2026-04</t>
  </si>
  <si>
    <t>2026-05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</si>
</sst>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 &quot;(A)&quot;"/>
    <numFmt numFmtId="167" formatCode="000.0\ &quot;(A)&quot;"/>
  </numFmts>
  <fonts count="40" x14ac:knownFonts="1">
    <font>
      <sz val="10"/>
      <name val="Arial"/>
    </font>
    <font>
      <sz val="10"/>
      <name val="Arial"/>
      <family val="2"/>
    </font>
    <font>
      <b/>
      <sz val="9"/>
      <name val="Arial"/>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0"/>
      <color rgb="FFFF0000"/>
      <name val="Arial"/>
      <family val="2"/>
    </font>
    <font>
      <b/>
      <sz val="10"/>
      <color rgb="FFFF0000"/>
      <name val="Arial"/>
      <family val="2"/>
    </font>
    <font>
      <b/>
      <sz val="9"/>
      <name val="Arial"/>
      <family val="2"/>
    </font>
    <font>
      <sz val="9"/>
      <name val="Arial"/>
      <family val="2"/>
    </font>
    <font>
      <sz val="9"/>
      <name val="Open Sans"/>
      <family val="2"/>
    </font>
    <font>
      <i/>
      <sz val="10"/>
      <color rgb="FFFF0000"/>
      <name val="Arial"/>
      <family val="2"/>
    </font>
    <font>
      <b/>
      <sz val="12"/>
      <color indexed="10"/>
      <name val="Marianne"/>
      <family val="3"/>
    </font>
    <font>
      <sz val="9"/>
      <name val="Marianne"/>
      <family val="3"/>
    </font>
    <font>
      <sz val="10"/>
      <color rgb="FFFF0000"/>
      <name val="Marianne"/>
      <family val="3"/>
    </font>
    <font>
      <sz val="9"/>
      <color indexed="10"/>
      <name val="Marianne"/>
      <family val="3"/>
    </font>
    <font>
      <sz val="10"/>
      <name val="Marianne"/>
      <family val="3"/>
    </font>
    <font>
      <b/>
      <sz val="9"/>
      <name val="Marianne"/>
      <family val="3"/>
    </font>
    <font>
      <i/>
      <sz val="9"/>
      <color rgb="FFFF0000"/>
      <name val="Marianne"/>
      <family val="3"/>
    </font>
    <font>
      <b/>
      <sz val="14"/>
      <color rgb="FF0070C0"/>
      <name val="Marianne"/>
      <family val="3"/>
    </font>
    <font>
      <b/>
      <sz val="14"/>
      <name val="Marianne"/>
      <family val="3"/>
    </font>
    <font>
      <b/>
      <sz val="10"/>
      <color rgb="FFC00000"/>
      <name val="Marianne"/>
      <family val="3"/>
    </font>
    <font>
      <sz val="9"/>
      <color theme="1"/>
      <name val="Marianne"/>
      <family val="3"/>
    </font>
    <font>
      <sz val="9"/>
      <name val="Open Sans"/>
      <family val="2"/>
    </font>
    <font>
      <sz val="8"/>
      <name val="Arial"/>
      <family val="2"/>
    </font>
    <font>
      <sz val="9"/>
      <name val="Open Sans"/>
    </font>
  </fonts>
  <fills count="4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C6EFCE"/>
      </patternFill>
    </fill>
    <fill>
      <patternFill patternType="solid">
        <fgColor rgb="FFA5A5A5"/>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style="thin">
        <color indexed="64"/>
      </right>
      <top/>
      <bottom/>
      <diagonal/>
    </border>
  </borders>
  <cellStyleXfs count="43">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 fillId="0" borderId="0" applyNumberFormat="0" applyFill="0" applyBorder="0" applyAlignment="0" applyProtection="0"/>
    <xf numFmtId="0" fontId="6" fillId="27" borderId="2" applyNumberFormat="0" applyAlignment="0" applyProtection="0"/>
    <xf numFmtId="0" fontId="7" fillId="0" borderId="3" applyNumberFormat="0" applyFill="0" applyAlignment="0" applyProtection="0"/>
    <xf numFmtId="0" fontId="8" fillId="28" borderId="2" applyNumberFormat="0" applyAlignment="0" applyProtection="0"/>
    <xf numFmtId="0" fontId="9" fillId="29" borderId="0" applyNumberFormat="0" applyBorder="0" applyAlignment="0" applyProtection="0"/>
    <xf numFmtId="0" fontId="10" fillId="30" borderId="0" applyNumberFormat="0" applyBorder="0" applyAlignment="0" applyProtection="0"/>
    <xf numFmtId="0" fontId="3" fillId="0" borderId="0"/>
    <xf numFmtId="0" fontId="3" fillId="31" borderId="4" applyNumberFormat="0" applyFont="0" applyAlignment="0" applyProtection="0"/>
    <xf numFmtId="0" fontId="11" fillId="32" borderId="0" applyNumberFormat="0" applyBorder="0" applyAlignment="0" applyProtection="0"/>
    <xf numFmtId="0" fontId="12" fillId="2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33" borderId="10" applyNumberFormat="0" applyAlignment="0" applyProtection="0"/>
  </cellStyleXfs>
  <cellXfs count="68">
    <xf numFmtId="0" fontId="0" fillId="0" borderId="0" xfId="0"/>
    <xf numFmtId="165" fontId="20" fillId="0" borderId="0" xfId="0" applyNumberFormat="1" applyFont="1"/>
    <xf numFmtId="0" fontId="0" fillId="34" borderId="0" xfId="0" applyFill="1"/>
    <xf numFmtId="0" fontId="20" fillId="0" borderId="0" xfId="0" applyFont="1"/>
    <xf numFmtId="10" fontId="20" fillId="0" borderId="0" xfId="0" applyNumberFormat="1" applyFont="1"/>
    <xf numFmtId="0" fontId="21" fillId="0" borderId="0" xfId="0" applyFont="1"/>
    <xf numFmtId="0" fontId="1" fillId="0" borderId="0" xfId="0" applyFont="1"/>
    <xf numFmtId="0" fontId="1" fillId="34" borderId="0" xfId="0" applyFont="1" applyFill="1"/>
    <xf numFmtId="0" fontId="22" fillId="0" borderId="0" xfId="0" applyFont="1" applyAlignment="1">
      <alignment horizontal="center" vertical="center"/>
    </xf>
    <xf numFmtId="0" fontId="23" fillId="0" borderId="0" xfId="0" applyFont="1"/>
    <xf numFmtId="0" fontId="23" fillId="34" borderId="0" xfId="0" applyFont="1" applyFill="1"/>
    <xf numFmtId="0" fontId="24" fillId="0" borderId="0" xfId="0" applyFont="1"/>
    <xf numFmtId="166" fontId="24" fillId="0" borderId="0" xfId="0" applyNumberFormat="1" applyFont="1"/>
    <xf numFmtId="167" fontId="24" fillId="0" borderId="0" xfId="0" applyNumberFormat="1" applyFont="1"/>
    <xf numFmtId="0" fontId="24" fillId="34" borderId="0" xfId="0" applyFont="1" applyFill="1"/>
    <xf numFmtId="0" fontId="0" fillId="36" borderId="0" xfId="0" applyFill="1"/>
    <xf numFmtId="0" fontId="0" fillId="35" borderId="0" xfId="0" applyFill="1"/>
    <xf numFmtId="0" fontId="1" fillId="35" borderId="0" xfId="0" applyFont="1" applyFill="1"/>
    <xf numFmtId="165" fontId="25" fillId="0" borderId="0" xfId="0" applyNumberFormat="1" applyFont="1"/>
    <xf numFmtId="165" fontId="25" fillId="37" borderId="0" xfId="0" applyNumberFormat="1" applyFont="1" applyFill="1"/>
    <xf numFmtId="0" fontId="24" fillId="36" borderId="0" xfId="0" applyFont="1" applyFill="1"/>
    <xf numFmtId="0" fontId="0" fillId="38" borderId="0" xfId="0" applyFill="1"/>
    <xf numFmtId="0" fontId="26" fillId="0" borderId="0" xfId="0" applyFont="1"/>
    <xf numFmtId="0" fontId="27" fillId="0" borderId="0" xfId="0" applyFont="1"/>
    <xf numFmtId="165" fontId="28" fillId="0" borderId="0" xfId="0" applyNumberFormat="1" applyFont="1"/>
    <xf numFmtId="0" fontId="29" fillId="0" borderId="0" xfId="0" applyFont="1"/>
    <xf numFmtId="0" fontId="30" fillId="0" borderId="0" xfId="0" applyFont="1"/>
    <xf numFmtId="0" fontId="31" fillId="2" borderId="0" xfId="0" applyFont="1" applyFill="1" applyAlignment="1">
      <alignment horizontal="center" vertical="center"/>
    </xf>
    <xf numFmtId="0" fontId="31" fillId="0" borderId="0" xfId="0" applyFont="1" applyAlignment="1">
      <alignment horizontal="left" vertical="top"/>
    </xf>
    <xf numFmtId="0" fontId="32" fillId="0" borderId="0" xfId="0" applyFont="1"/>
    <xf numFmtId="164" fontId="30" fillId="0" borderId="0" xfId="0" applyNumberFormat="1" applyFont="1"/>
    <xf numFmtId="164" fontId="27" fillId="0" borderId="0" xfId="0" applyNumberFormat="1" applyFont="1"/>
    <xf numFmtId="0" fontId="33" fillId="0" borderId="0" xfId="0" applyFont="1"/>
    <xf numFmtId="3" fontId="31" fillId="0" borderId="1" xfId="0" applyNumberFormat="1" applyFont="1" applyBorder="1" applyAlignment="1">
      <alignment horizontal="right" vertical="top"/>
    </xf>
    <xf numFmtId="17" fontId="31" fillId="40" borderId="1" xfId="0" applyNumberFormat="1" applyFont="1" applyFill="1" applyBorder="1" applyAlignment="1">
      <alignment horizontal="left" vertical="center"/>
    </xf>
    <xf numFmtId="17" fontId="31" fillId="41" borderId="1" xfId="0" applyNumberFormat="1" applyFont="1" applyFill="1" applyBorder="1" applyAlignment="1">
      <alignment horizontal="left" vertical="center"/>
    </xf>
    <xf numFmtId="17" fontId="31" fillId="42" borderId="1" xfId="0" applyNumberFormat="1" applyFont="1" applyFill="1" applyBorder="1" applyAlignment="1">
      <alignment horizontal="left" vertical="center"/>
    </xf>
    <xf numFmtId="17" fontId="31" fillId="35" borderId="1" xfId="0" applyNumberFormat="1" applyFont="1" applyFill="1" applyBorder="1" applyAlignment="1">
      <alignment horizontal="left" vertical="center"/>
    </xf>
    <xf numFmtId="166" fontId="27" fillId="0" borderId="0" xfId="0" applyNumberFormat="1" applyFont="1"/>
    <xf numFmtId="0" fontId="31" fillId="0" borderId="1" xfId="0" applyFont="1" applyBorder="1" applyAlignment="1">
      <alignment horizontal="left" vertical="top"/>
    </xf>
    <xf numFmtId="0" fontId="31" fillId="43" borderId="1" xfId="0" applyFont="1" applyFill="1" applyBorder="1" applyAlignment="1">
      <alignment horizontal="left" vertical="center"/>
    </xf>
    <xf numFmtId="0" fontId="27" fillId="43" borderId="0" xfId="0" applyFont="1" applyFill="1"/>
    <xf numFmtId="0" fontId="27" fillId="0" borderId="0" xfId="0" applyFont="1" applyAlignment="1">
      <alignment horizontal="center" vertical="top"/>
    </xf>
    <xf numFmtId="164" fontId="27" fillId="0" borderId="1" xfId="0" applyNumberFormat="1" applyFont="1" applyBorder="1"/>
    <xf numFmtId="2" fontId="27" fillId="0" borderId="1" xfId="0" applyNumberFormat="1" applyFont="1" applyBorder="1"/>
    <xf numFmtId="164" fontId="27" fillId="39" borderId="0" xfId="0" applyNumberFormat="1" applyFont="1" applyFill="1"/>
    <xf numFmtId="0" fontId="27" fillId="0" borderId="1" xfId="0" quotePrefix="1" applyFont="1" applyBorder="1" applyAlignment="1">
      <alignment horizontal="center"/>
    </xf>
    <xf numFmtId="0" fontId="36" fillId="0" borderId="1" xfId="0" quotePrefix="1" applyFont="1" applyBorder="1" applyAlignment="1">
      <alignment horizontal="center"/>
    </xf>
    <xf numFmtId="49" fontId="24" fillId="0" borderId="0" xfId="0" applyNumberFormat="1" applyFont="1" applyAlignment="1">
      <alignment horizontal="right"/>
    </xf>
    <xf numFmtId="0" fontId="2" fillId="0" borderId="0" xfId="0" applyFont="1" applyAlignment="1">
      <alignment horizontal="center" vertical="center"/>
    </xf>
    <xf numFmtId="167" fontId="37" fillId="0" borderId="0" xfId="0" applyNumberFormat="1" applyFont="1"/>
    <xf numFmtId="0" fontId="0" fillId="34" borderId="0" xfId="0" applyFill="1" applyAlignment="1">
      <alignment horizontal="center"/>
    </xf>
    <xf numFmtId="164" fontId="0" fillId="0" borderId="0" xfId="0" applyNumberFormat="1"/>
    <xf numFmtId="0" fontId="36" fillId="0" borderId="0" xfId="0" quotePrefix="1" applyFont="1" applyAlignment="1">
      <alignment horizontal="center"/>
    </xf>
    <xf numFmtId="0" fontId="31" fillId="34" borderId="0" xfId="0" applyFont="1" applyFill="1" applyAlignment="1">
      <alignment horizontal="left" vertical="top"/>
    </xf>
    <xf numFmtId="164" fontId="27" fillId="44" borderId="1" xfId="0" applyNumberFormat="1" applyFont="1" applyFill="1" applyBorder="1"/>
    <xf numFmtId="0" fontId="24" fillId="35" borderId="0" xfId="0" applyFont="1" applyFill="1"/>
    <xf numFmtId="167" fontId="39" fillId="0" borderId="0" xfId="0" applyNumberFormat="1" applyFont="1"/>
    <xf numFmtId="49" fontId="39" fillId="0" borderId="0" xfId="0" applyNumberFormat="1" applyFont="1" applyAlignment="1">
      <alignment horizontal="right"/>
    </xf>
    <xf numFmtId="166" fontId="39" fillId="0" borderId="0" xfId="0" applyNumberFormat="1" applyFont="1"/>
    <xf numFmtId="0" fontId="35" fillId="0" borderId="0" xfId="0" applyFont="1" applyAlignment="1">
      <alignment horizontal="left" vertical="center" wrapText="1"/>
    </xf>
    <xf numFmtId="0" fontId="34" fillId="40" borderId="1" xfId="0" applyFont="1" applyFill="1" applyBorder="1" applyAlignment="1">
      <alignment horizontal="left"/>
    </xf>
    <xf numFmtId="0" fontId="34" fillId="41" borderId="1" xfId="0" applyFont="1" applyFill="1" applyBorder="1" applyAlignment="1">
      <alignment horizontal="left"/>
    </xf>
    <xf numFmtId="0" fontId="34" fillId="35" borderId="1" xfId="0" applyFont="1" applyFill="1" applyBorder="1" applyAlignment="1">
      <alignment horizontal="left"/>
    </xf>
    <xf numFmtId="0" fontId="33" fillId="2" borderId="0" xfId="0" applyFont="1" applyFill="1" applyAlignment="1">
      <alignment horizontal="left"/>
    </xf>
    <xf numFmtId="0" fontId="33" fillId="2" borderId="11" xfId="0" applyFont="1" applyFill="1" applyBorder="1" applyAlignment="1">
      <alignment horizontal="left"/>
    </xf>
    <xf numFmtId="0" fontId="31" fillId="43" borderId="1" xfId="0" applyFont="1" applyFill="1" applyBorder="1" applyAlignment="1">
      <alignment horizontal="center" vertical="center"/>
    </xf>
    <xf numFmtId="0" fontId="34" fillId="42" borderId="1" xfId="0" applyFont="1" applyFill="1" applyBorder="1" applyAlignment="1">
      <alignment horizontal="left"/>
    </xf>
  </cellXfs>
  <cellStyles count="4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Normal 2" xfId="31" xr:uid="{00000000-0005-0000-0000-00001F000000}"/>
    <cellStyle name="Note 2" xfId="32" xr:uid="{00000000-0005-0000-0000-000020000000}"/>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2.xml"/><Relationship Id="rId7"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worksheet" Target="worksheets/sheet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fr-FR" sz="1400">
                <a:latin typeface="Mariamme"/>
              </a:rPr>
              <a:t>IPAMPA - Indice des prix d'achat des moyens de production agricole
 ( 2020 - 2026)</a:t>
            </a:r>
          </a:p>
        </c:rich>
      </c:tx>
      <c:layout>
        <c:manualLayout>
          <c:xMode val="edge"/>
          <c:yMode val="edge"/>
          <c:x val="0.22069910131518264"/>
          <c:y val="1.7243514904584829E-2"/>
        </c:manualLayout>
      </c:layout>
      <c:overlay val="0"/>
      <c:spPr>
        <a:noFill/>
        <a:ln w="25400">
          <a:noFill/>
        </a:ln>
      </c:spPr>
    </c:title>
    <c:autoTitleDeleted val="0"/>
    <c:plotArea>
      <c:layout>
        <c:manualLayout>
          <c:layoutTarget val="inner"/>
          <c:xMode val="edge"/>
          <c:yMode val="edge"/>
          <c:x val="4.6222653222052233E-2"/>
          <c:y val="0.16300926084538817"/>
          <c:w val="0.91425306164575759"/>
          <c:h val="0.70841299970746907"/>
        </c:manualLayout>
      </c:layout>
      <c:lineChart>
        <c:grouping val="standard"/>
        <c:varyColors val="0"/>
        <c:ser>
          <c:idx val="0"/>
          <c:order val="0"/>
          <c:tx>
            <c:strRef>
              <c:f>'Données Insee France'!$A$9</c:f>
              <c:strCache>
                <c:ptCount val="1"/>
                <c:pt idx="0">
                  <c:v>Indice général des produits intrants</c:v>
                </c:pt>
              </c:strCache>
            </c:strRef>
          </c:tx>
          <c:spPr>
            <a:ln w="34925">
              <a:solidFill>
                <a:srgbClr val="C00000"/>
              </a:solidFill>
              <a:prstDash val="solid"/>
            </a:ln>
          </c:spPr>
          <c:marker>
            <c:symbol val="none"/>
          </c:marker>
          <c:dLbls>
            <c:dLbl>
              <c:idx val="103"/>
              <c:layout>
                <c:manualLayout>
                  <c:x val="-9.1481201156388886E-2"/>
                  <c:y val="3.3469842296816231E-2"/>
                </c:manualLayout>
              </c:layout>
              <c:tx>
                <c:rich>
                  <a:bodyPr wrap="square" lIns="38100" tIns="19050" rIns="38100" bIns="19050" anchor="ctr">
                    <a:noAutofit/>
                  </a:bodyPr>
                  <a:lstStyle/>
                  <a:p>
                    <a:pPr>
                      <a:defRPr sz="700">
                        <a:latin typeface="Marianne" panose="02000000000000000000" pitchFamily="50" charset="0"/>
                      </a:defRPr>
                    </a:pPr>
                    <a:fld id="{C31A5F4B-5641-4516-950F-FE478281534F}" type="CATEGORYNAME">
                      <a:rPr lang="en-US" sz="700" b="1">
                        <a:latin typeface="Marianne" panose="02000000000000000000" pitchFamily="50" charset="0"/>
                      </a:rPr>
                      <a:pPr>
                        <a:defRPr sz="700">
                          <a:latin typeface="Marianne" panose="02000000000000000000" pitchFamily="50" charset="0"/>
                        </a:defRPr>
                      </a:pPr>
                      <a:t>[NOM DE CATÉGORIE]</a:t>
                    </a:fld>
                    <a:r>
                      <a:rPr lang="en-US" sz="800" b="1">
                        <a:solidFill>
                          <a:srgbClr val="C00000"/>
                        </a:solidFill>
                        <a:latin typeface="Marianne" panose="02000000000000000000" pitchFamily="50" charset="0"/>
                      </a:rPr>
                      <a:t>Indice</a:t>
                    </a:r>
                    <a:r>
                      <a:rPr lang="en-US" sz="800" b="1" baseline="0">
                        <a:solidFill>
                          <a:srgbClr val="C00000"/>
                        </a:solidFill>
                        <a:latin typeface="Marianne" panose="02000000000000000000" pitchFamily="50" charset="0"/>
                      </a:rPr>
                      <a:t> général des produits intrants</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1568908666142727"/>
                      <c:h val="7.3680085756377037E-2"/>
                    </c:manualLayout>
                  </c15:layout>
                  <c15:dlblFieldTable/>
                  <c15:showDataLabelsRange val="0"/>
                </c:ext>
                <c:ext xmlns:c16="http://schemas.microsoft.com/office/drawing/2014/chart" uri="{C3380CC4-5D6E-409C-BE32-E72D297353CC}">
                  <c16:uniqueId val="{00000001-722A-4DED-A428-AD37B70FAC01}"/>
                </c:ext>
              </c:extLst>
            </c:dLbl>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sz="700">
                    <a:latin typeface="Marianne" panose="02000000000000000000" pitchFamily="50" charset="0"/>
                  </a:defRPr>
                </a:pPr>
                <a:endParaRPr lang="fr-FR"/>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numRef>
              <c:f>'Données Insee France'!$D$7:$CI$7</c:f>
              <c:numCache>
                <c:formatCode>General</c:formatCode>
                <c:ptCount val="84"/>
                <c:pt idx="0">
                  <c:v>2020</c:v>
                </c:pt>
                <c:pt idx="12">
                  <c:v>2021</c:v>
                </c:pt>
                <c:pt idx="24">
                  <c:v>2022</c:v>
                </c:pt>
                <c:pt idx="36">
                  <c:v>2023</c:v>
                </c:pt>
                <c:pt idx="48">
                  <c:v>2024</c:v>
                </c:pt>
                <c:pt idx="60">
                  <c:v>2025</c:v>
                </c:pt>
                <c:pt idx="72">
                  <c:v>2026</c:v>
                </c:pt>
              </c:numCache>
            </c:numRef>
          </c:cat>
          <c:val>
            <c:numRef>
              <c:f>'Données Insee France'!$D$9:$CI$9</c:f>
              <c:numCache>
                <c:formatCode>0.00</c:formatCode>
                <c:ptCount val="84"/>
                <c:pt idx="0">
                  <c:v>101.4</c:v>
                </c:pt>
                <c:pt idx="1">
                  <c:v>101.2</c:v>
                </c:pt>
                <c:pt idx="2">
                  <c:v>100.1</c:v>
                </c:pt>
                <c:pt idx="3">
                  <c:v>99.4</c:v>
                </c:pt>
                <c:pt idx="4">
                  <c:v>99.3</c:v>
                </c:pt>
                <c:pt idx="5">
                  <c:v>99.5</c:v>
                </c:pt>
                <c:pt idx="6">
                  <c:v>99.5</c:v>
                </c:pt>
                <c:pt idx="7">
                  <c:v>99.5</c:v>
                </c:pt>
                <c:pt idx="8">
                  <c:v>99.2</c:v>
                </c:pt>
                <c:pt idx="9">
                  <c:v>99.8</c:v>
                </c:pt>
                <c:pt idx="10">
                  <c:v>100.3</c:v>
                </c:pt>
                <c:pt idx="11">
                  <c:v>100.8</c:v>
                </c:pt>
                <c:pt idx="12">
                  <c:v>102.3</c:v>
                </c:pt>
                <c:pt idx="13">
                  <c:v>104.1</c:v>
                </c:pt>
                <c:pt idx="14">
                  <c:v>105.3</c:v>
                </c:pt>
                <c:pt idx="15">
                  <c:v>105.6</c:v>
                </c:pt>
                <c:pt idx="16">
                  <c:v>106.3</c:v>
                </c:pt>
                <c:pt idx="17">
                  <c:v>107.4</c:v>
                </c:pt>
                <c:pt idx="18">
                  <c:v>108.7</c:v>
                </c:pt>
                <c:pt idx="19">
                  <c:v>109.4</c:v>
                </c:pt>
                <c:pt idx="20">
                  <c:v>111</c:v>
                </c:pt>
                <c:pt idx="21">
                  <c:v>115.3</c:v>
                </c:pt>
                <c:pt idx="22">
                  <c:v>117.3</c:v>
                </c:pt>
                <c:pt idx="23">
                  <c:v>118.3</c:v>
                </c:pt>
                <c:pt idx="24">
                  <c:v>120.9</c:v>
                </c:pt>
                <c:pt idx="25">
                  <c:v>122.8</c:v>
                </c:pt>
                <c:pt idx="26">
                  <c:v>131.30000000000001</c:v>
                </c:pt>
                <c:pt idx="27">
                  <c:v>132.5</c:v>
                </c:pt>
                <c:pt idx="28">
                  <c:v>134</c:v>
                </c:pt>
                <c:pt idx="29">
                  <c:v>136.6</c:v>
                </c:pt>
                <c:pt idx="30">
                  <c:v>136</c:v>
                </c:pt>
                <c:pt idx="31">
                  <c:v>136.69999999999999</c:v>
                </c:pt>
                <c:pt idx="32">
                  <c:v>137.19999999999999</c:v>
                </c:pt>
                <c:pt idx="33">
                  <c:v>139.9</c:v>
                </c:pt>
                <c:pt idx="34">
                  <c:v>139</c:v>
                </c:pt>
                <c:pt idx="35">
                  <c:v>137.19999999999999</c:v>
                </c:pt>
                <c:pt idx="36">
                  <c:v>137.69999999999999</c:v>
                </c:pt>
                <c:pt idx="37">
                  <c:v>136.1</c:v>
                </c:pt>
                <c:pt idx="38">
                  <c:v>135</c:v>
                </c:pt>
                <c:pt idx="39">
                  <c:v>133</c:v>
                </c:pt>
                <c:pt idx="40">
                  <c:v>130.9</c:v>
                </c:pt>
                <c:pt idx="41">
                  <c:v>129.5</c:v>
                </c:pt>
                <c:pt idx="42">
                  <c:v>128.19999999999999</c:v>
                </c:pt>
                <c:pt idx="43">
                  <c:v>129.5</c:v>
                </c:pt>
                <c:pt idx="44">
                  <c:v>129.9</c:v>
                </c:pt>
                <c:pt idx="45">
                  <c:v>129.4</c:v>
                </c:pt>
                <c:pt idx="46">
                  <c:v>128.4</c:v>
                </c:pt>
                <c:pt idx="47">
                  <c:v>127.1</c:v>
                </c:pt>
                <c:pt idx="48">
                  <c:v>126.6</c:v>
                </c:pt>
                <c:pt idx="49">
                  <c:v>127.1</c:v>
                </c:pt>
                <c:pt idx="50">
                  <c:v>127</c:v>
                </c:pt>
                <c:pt idx="51">
                  <c:v>126.7</c:v>
                </c:pt>
                <c:pt idx="52">
                  <c:v>125.7</c:v>
                </c:pt>
                <c:pt idx="53">
                  <c:v>125.4</c:v>
                </c:pt>
                <c:pt idx="54">
                  <c:v>125.3</c:v>
                </c:pt>
                <c:pt idx="55">
                  <c:v>124.3</c:v>
                </c:pt>
                <c:pt idx="56">
                  <c:v>124</c:v>
                </c:pt>
                <c:pt idx="57">
                  <c:v>124.2</c:v>
                </c:pt>
                <c:pt idx="58">
                  <c:v>124.2</c:v>
                </c:pt>
                <c:pt idx="59">
                  <c:v>124.4</c:v>
                </c:pt>
                <c:pt idx="60">
                  <c:v>125.7</c:v>
                </c:pt>
                <c:pt idx="61">
                  <c:v>125.8</c:v>
                </c:pt>
                <c:pt idx="62">
                  <c:v>125.3</c:v>
                </c:pt>
                <c:pt idx="63">
                  <c:v>124.6</c:v>
                </c:pt>
                <c:pt idx="64">
                  <c:v>124.1</c:v>
                </c:pt>
                <c:pt idx="65">
                  <c:v>124.7</c:v>
                </c:pt>
                <c:pt idx="66">
                  <c:v>125.1</c:v>
                </c:pt>
                <c:pt idx="67">
                  <c:v>124.3</c:v>
                </c:pt>
                <c:pt idx="68">
                  <c:v>124.1</c:v>
                </c:pt>
                <c:pt idx="69">
                  <c:v>124.2</c:v>
                </c:pt>
                <c:pt idx="70">
                  <c:v>125.2</c:v>
                </c:pt>
                <c:pt idx="71">
                  <c:v>123.7</c:v>
                </c:pt>
                <c:pt idx="72">
                  <c:v>124.4</c:v>
                </c:pt>
                <c:pt idx="73">
                  <c:v>125</c:v>
                </c:pt>
                <c:pt idx="74">
                  <c:v>132.1</c:v>
                </c:pt>
                <c:pt idx="75">
                  <c:v>133.9</c:v>
                </c:pt>
                <c:pt idx="76">
                  <c:v>132.6</c:v>
                </c:pt>
              </c:numCache>
            </c:numRef>
          </c:val>
          <c:smooth val="0"/>
          <c:extLst>
            <c:ext xmlns:c16="http://schemas.microsoft.com/office/drawing/2014/chart" uri="{C3380CC4-5D6E-409C-BE32-E72D297353CC}">
              <c16:uniqueId val="{00000000-ABD7-4697-9E2B-3615C8BF0449}"/>
            </c:ext>
          </c:extLst>
        </c:ser>
        <c:ser>
          <c:idx val="2"/>
          <c:order val="1"/>
          <c:tx>
            <c:strRef>
              <c:f>'Données Insee France'!$A$11</c:f>
              <c:strCache>
                <c:ptCount val="1"/>
                <c:pt idx="0">
                  <c:v>Energie et lubrifiants</c:v>
                </c:pt>
              </c:strCache>
            </c:strRef>
          </c:tx>
          <c:spPr>
            <a:ln w="15875">
              <a:solidFill>
                <a:srgbClr val="000000"/>
              </a:solidFill>
              <a:prstDash val="dash"/>
            </a:ln>
          </c:spPr>
          <c:marker>
            <c:symbol val="none"/>
          </c:marker>
          <c:dLbls>
            <c:dLbl>
              <c:idx val="105"/>
              <c:layout>
                <c:manualLayout>
                  <c:x val="-1.6384683116573151E-2"/>
                  <c:y val="-9.4133699831597042E-3"/>
                </c:manualLayout>
              </c:layout>
              <c:tx>
                <c:rich>
                  <a:bodyPr wrap="square" lIns="38100" tIns="19050" rIns="38100" bIns="19050" anchor="ctr">
                    <a:noAutofit/>
                  </a:bodyPr>
                  <a:lstStyle/>
                  <a:p>
                    <a:pPr>
                      <a:defRPr/>
                    </a:pPr>
                    <a:fld id="{2F8E78F2-AAE0-4716-80BE-A7187C3B140C}" type="CATEGORYNAME">
                      <a:rPr lang="en-US" sz="700">
                        <a:latin typeface="Marianne" panose="02000000000000000000" pitchFamily="50" charset="0"/>
                      </a:rPr>
                      <a:pPr>
                        <a:defRPr/>
                      </a:pPr>
                      <a:t>[NOM DE CATÉGORIE]</a:t>
                    </a:fld>
                    <a:r>
                      <a:rPr lang="en-US" sz="800" baseline="0">
                        <a:solidFill>
                          <a:sysClr val="windowText" lastClr="000000"/>
                        </a:solidFill>
                        <a:latin typeface="Marianne" panose="02000000000000000000" pitchFamily="50" charset="0"/>
                      </a:rPr>
                      <a:t>Energie et lubrifiants</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8.3042605551655296E-2"/>
                      <c:h val="6.7404505767603914E-2"/>
                    </c:manualLayout>
                  </c15:layout>
                  <c15:dlblFieldTable/>
                  <c15:showDataLabelsRange val="0"/>
                </c:ext>
                <c:ext xmlns:c16="http://schemas.microsoft.com/office/drawing/2014/chart" uri="{C3380CC4-5D6E-409C-BE32-E72D297353CC}">
                  <c16:uniqueId val="{00000003-722A-4DED-A428-AD37B70FAC01}"/>
                </c:ext>
              </c:extLst>
            </c:dLbl>
            <c:spPr>
              <a:solidFill>
                <a:sysClr val="window" lastClr="FFFFFF"/>
              </a:solidFill>
              <a:ln>
                <a:solidFill>
                  <a:sysClr val="windowText" lastClr="000000">
                    <a:lumMod val="65000"/>
                    <a:lumOff val="35000"/>
                  </a:sysClr>
                </a:solid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numRef>
              <c:f>'Données Insee France'!$D$7:$CI$7</c:f>
              <c:numCache>
                <c:formatCode>General</c:formatCode>
                <c:ptCount val="84"/>
                <c:pt idx="0">
                  <c:v>2020</c:v>
                </c:pt>
                <c:pt idx="12">
                  <c:v>2021</c:v>
                </c:pt>
                <c:pt idx="24">
                  <c:v>2022</c:v>
                </c:pt>
                <c:pt idx="36">
                  <c:v>2023</c:v>
                </c:pt>
                <c:pt idx="48">
                  <c:v>2024</c:v>
                </c:pt>
                <c:pt idx="60">
                  <c:v>2025</c:v>
                </c:pt>
                <c:pt idx="72">
                  <c:v>2026</c:v>
                </c:pt>
              </c:numCache>
            </c:numRef>
          </c:cat>
          <c:val>
            <c:numRef>
              <c:f>'Données Insee France'!$D$11:$CI$11</c:f>
              <c:numCache>
                <c:formatCode>0.00</c:formatCode>
                <c:ptCount val="84"/>
                <c:pt idx="0">
                  <c:v>121.1</c:v>
                </c:pt>
                <c:pt idx="1">
                  <c:v>114.7</c:v>
                </c:pt>
                <c:pt idx="2">
                  <c:v>101.3</c:v>
                </c:pt>
                <c:pt idx="3">
                  <c:v>92</c:v>
                </c:pt>
                <c:pt idx="4">
                  <c:v>92.2</c:v>
                </c:pt>
                <c:pt idx="5">
                  <c:v>96.4</c:v>
                </c:pt>
                <c:pt idx="6">
                  <c:v>98.3</c:v>
                </c:pt>
                <c:pt idx="7">
                  <c:v>97.5</c:v>
                </c:pt>
                <c:pt idx="8">
                  <c:v>93.5</c:v>
                </c:pt>
                <c:pt idx="9">
                  <c:v>94.7</c:v>
                </c:pt>
                <c:pt idx="10">
                  <c:v>96.9</c:v>
                </c:pt>
                <c:pt idx="11">
                  <c:v>101.2</c:v>
                </c:pt>
                <c:pt idx="12">
                  <c:v>106.3</c:v>
                </c:pt>
                <c:pt idx="13">
                  <c:v>112.7</c:v>
                </c:pt>
                <c:pt idx="14">
                  <c:v>115.6</c:v>
                </c:pt>
                <c:pt idx="15">
                  <c:v>112.9</c:v>
                </c:pt>
                <c:pt idx="16">
                  <c:v>115.9</c:v>
                </c:pt>
                <c:pt idx="17">
                  <c:v>118.5</c:v>
                </c:pt>
                <c:pt idx="18">
                  <c:v>120.7</c:v>
                </c:pt>
                <c:pt idx="19">
                  <c:v>119.8</c:v>
                </c:pt>
                <c:pt idx="20">
                  <c:v>123.4</c:v>
                </c:pt>
                <c:pt idx="21">
                  <c:v>135.69999999999999</c:v>
                </c:pt>
                <c:pt idx="22">
                  <c:v>137.69999999999999</c:v>
                </c:pt>
                <c:pt idx="23">
                  <c:v>134.80000000000001</c:v>
                </c:pt>
                <c:pt idx="24">
                  <c:v>145.19999999999999</c:v>
                </c:pt>
                <c:pt idx="25">
                  <c:v>155</c:v>
                </c:pt>
                <c:pt idx="26">
                  <c:v>199.8</c:v>
                </c:pt>
                <c:pt idx="27">
                  <c:v>172.7</c:v>
                </c:pt>
                <c:pt idx="28">
                  <c:v>173.6</c:v>
                </c:pt>
                <c:pt idx="29">
                  <c:v>198.3</c:v>
                </c:pt>
                <c:pt idx="30">
                  <c:v>182.2</c:v>
                </c:pt>
                <c:pt idx="31">
                  <c:v>173.8</c:v>
                </c:pt>
                <c:pt idx="32">
                  <c:v>163.5</c:v>
                </c:pt>
                <c:pt idx="33">
                  <c:v>188.5</c:v>
                </c:pt>
                <c:pt idx="34">
                  <c:v>177.9</c:v>
                </c:pt>
                <c:pt idx="35">
                  <c:v>165.7</c:v>
                </c:pt>
                <c:pt idx="36">
                  <c:v>175.6</c:v>
                </c:pt>
                <c:pt idx="37">
                  <c:v>168.5</c:v>
                </c:pt>
                <c:pt idx="38">
                  <c:v>167.5</c:v>
                </c:pt>
                <c:pt idx="39">
                  <c:v>160.1</c:v>
                </c:pt>
                <c:pt idx="40">
                  <c:v>151</c:v>
                </c:pt>
                <c:pt idx="41">
                  <c:v>152.6</c:v>
                </c:pt>
                <c:pt idx="42">
                  <c:v>157.1</c:v>
                </c:pt>
                <c:pt idx="43">
                  <c:v>173.8</c:v>
                </c:pt>
                <c:pt idx="44">
                  <c:v>182.4</c:v>
                </c:pt>
                <c:pt idx="45">
                  <c:v>177.9</c:v>
                </c:pt>
                <c:pt idx="46">
                  <c:v>170.6</c:v>
                </c:pt>
                <c:pt idx="47">
                  <c:v>163</c:v>
                </c:pt>
                <c:pt idx="48">
                  <c:v>161.80000000000001</c:v>
                </c:pt>
                <c:pt idx="49">
                  <c:v>171.5</c:v>
                </c:pt>
                <c:pt idx="50">
                  <c:v>168.5</c:v>
                </c:pt>
                <c:pt idx="51">
                  <c:v>167.1</c:v>
                </c:pt>
                <c:pt idx="52">
                  <c:v>160.19999999999999</c:v>
                </c:pt>
                <c:pt idx="53">
                  <c:v>160.9</c:v>
                </c:pt>
                <c:pt idx="54">
                  <c:v>159.1</c:v>
                </c:pt>
                <c:pt idx="55">
                  <c:v>150.9</c:v>
                </c:pt>
                <c:pt idx="56">
                  <c:v>148</c:v>
                </c:pt>
                <c:pt idx="57">
                  <c:v>151</c:v>
                </c:pt>
                <c:pt idx="58">
                  <c:v>152.80000000000001</c:v>
                </c:pt>
                <c:pt idx="59">
                  <c:v>154.19999999999999</c:v>
                </c:pt>
                <c:pt idx="60">
                  <c:v>160.5</c:v>
                </c:pt>
                <c:pt idx="61">
                  <c:v>155</c:v>
                </c:pt>
                <c:pt idx="62">
                  <c:v>145.1</c:v>
                </c:pt>
                <c:pt idx="63">
                  <c:v>137.69999999999999</c:v>
                </c:pt>
                <c:pt idx="64">
                  <c:v>135.5</c:v>
                </c:pt>
                <c:pt idx="65">
                  <c:v>141.6</c:v>
                </c:pt>
                <c:pt idx="66">
                  <c:v>143.5</c:v>
                </c:pt>
                <c:pt idx="67">
                  <c:v>138.30000000000001</c:v>
                </c:pt>
                <c:pt idx="68">
                  <c:v>142</c:v>
                </c:pt>
                <c:pt idx="69">
                  <c:v>140.80000000000001</c:v>
                </c:pt>
                <c:pt idx="70">
                  <c:v>148.1</c:v>
                </c:pt>
                <c:pt idx="71">
                  <c:v>135.4</c:v>
                </c:pt>
                <c:pt idx="72">
                  <c:v>141.80000000000001</c:v>
                </c:pt>
                <c:pt idx="73">
                  <c:v>145.19999999999999</c:v>
                </c:pt>
                <c:pt idx="74">
                  <c:v>206</c:v>
                </c:pt>
                <c:pt idx="75">
                  <c:v>214.5</c:v>
                </c:pt>
                <c:pt idx="76">
                  <c:v>198</c:v>
                </c:pt>
              </c:numCache>
            </c:numRef>
          </c:val>
          <c:smooth val="0"/>
          <c:extLst>
            <c:ext xmlns:c16="http://schemas.microsoft.com/office/drawing/2014/chart" uri="{C3380CC4-5D6E-409C-BE32-E72D297353CC}">
              <c16:uniqueId val="{00000001-ABD7-4697-9E2B-3615C8BF0449}"/>
            </c:ext>
          </c:extLst>
        </c:ser>
        <c:ser>
          <c:idx val="3"/>
          <c:order val="2"/>
          <c:tx>
            <c:strRef>
              <c:f>'Données Insee France'!$A$12</c:f>
              <c:strCache>
                <c:ptCount val="1"/>
                <c:pt idx="0">
                  <c:v>Engrais et amendements</c:v>
                </c:pt>
              </c:strCache>
            </c:strRef>
          </c:tx>
          <c:spPr>
            <a:ln w="28575">
              <a:solidFill>
                <a:schemeClr val="accent6">
                  <a:lumMod val="75000"/>
                </a:schemeClr>
              </a:solidFill>
              <a:prstDash val="sysDot"/>
            </a:ln>
          </c:spPr>
          <c:marker>
            <c:symbol val="none"/>
          </c:marker>
          <c:dLbls>
            <c:dLbl>
              <c:idx val="96"/>
              <c:layout>
                <c:manualLayout>
                  <c:x val="-1.2288512337429863E-2"/>
                  <c:y val="-2.0918599962577118E-2"/>
                </c:manualLayout>
              </c:layout>
              <c:tx>
                <c:rich>
                  <a:bodyPr wrap="square" lIns="38100" tIns="19050" rIns="38100" bIns="19050" anchor="ctr">
                    <a:spAutoFit/>
                  </a:bodyPr>
                  <a:lstStyle/>
                  <a:p>
                    <a:pPr>
                      <a:defRPr sz="700"/>
                    </a:pPr>
                    <a:r>
                      <a:rPr lang="en-US" sz="800">
                        <a:solidFill>
                          <a:schemeClr val="accent6">
                            <a:lumMod val="75000"/>
                          </a:schemeClr>
                        </a:solidFill>
                        <a:latin typeface="Marianne" panose="02000000000000000000" pitchFamily="50" charset="0"/>
                      </a:rPr>
                      <a:t>Engrais et amendements</a:t>
                    </a:r>
                  </a:p>
                </c:rich>
              </c:tx>
              <c:spPr>
                <a:noFill/>
                <a:ln>
                  <a:noFill/>
                  <a:prstDash val="sysDot"/>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DataLabelsRange val="0"/>
                </c:ext>
                <c:ext xmlns:c16="http://schemas.microsoft.com/office/drawing/2014/chart" uri="{C3380CC4-5D6E-409C-BE32-E72D297353CC}">
                  <c16:uniqueId val="{00000002-722A-4DED-A428-AD37B70FAC01}"/>
                </c:ext>
              </c:extLst>
            </c:dLbl>
            <c:spPr>
              <a:solidFill>
                <a:sysClr val="window" lastClr="FFFFFF"/>
              </a:solid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numRef>
              <c:f>'Données Insee France'!$D$7:$CI$7</c:f>
              <c:numCache>
                <c:formatCode>General</c:formatCode>
                <c:ptCount val="84"/>
                <c:pt idx="0">
                  <c:v>2020</c:v>
                </c:pt>
                <c:pt idx="12">
                  <c:v>2021</c:v>
                </c:pt>
                <c:pt idx="24">
                  <c:v>2022</c:v>
                </c:pt>
                <c:pt idx="36">
                  <c:v>2023</c:v>
                </c:pt>
                <c:pt idx="48">
                  <c:v>2024</c:v>
                </c:pt>
                <c:pt idx="60">
                  <c:v>2025</c:v>
                </c:pt>
                <c:pt idx="72">
                  <c:v>2026</c:v>
                </c:pt>
              </c:numCache>
            </c:numRef>
          </c:cat>
          <c:val>
            <c:numRef>
              <c:f>'Données Insee France'!$D$12:$CI$12</c:f>
              <c:numCache>
                <c:formatCode>0.00</c:formatCode>
                <c:ptCount val="84"/>
                <c:pt idx="0">
                  <c:v>102.9</c:v>
                </c:pt>
                <c:pt idx="1">
                  <c:v>102.6</c:v>
                </c:pt>
                <c:pt idx="2">
                  <c:v>102.7</c:v>
                </c:pt>
                <c:pt idx="3">
                  <c:v>102.4</c:v>
                </c:pt>
                <c:pt idx="4">
                  <c:v>100.9</c:v>
                </c:pt>
                <c:pt idx="5">
                  <c:v>99</c:v>
                </c:pt>
                <c:pt idx="6">
                  <c:v>98.3</c:v>
                </c:pt>
                <c:pt idx="7">
                  <c:v>98.2</c:v>
                </c:pt>
                <c:pt idx="8">
                  <c:v>97.8</c:v>
                </c:pt>
                <c:pt idx="9">
                  <c:v>98.1</c:v>
                </c:pt>
                <c:pt idx="10">
                  <c:v>98.2</c:v>
                </c:pt>
                <c:pt idx="11">
                  <c:v>98.7</c:v>
                </c:pt>
                <c:pt idx="12">
                  <c:v>102.1</c:v>
                </c:pt>
                <c:pt idx="13">
                  <c:v>107.7</c:v>
                </c:pt>
                <c:pt idx="14">
                  <c:v>111.8</c:v>
                </c:pt>
                <c:pt idx="15">
                  <c:v>113.7</c:v>
                </c:pt>
                <c:pt idx="16">
                  <c:v>114.6</c:v>
                </c:pt>
                <c:pt idx="17">
                  <c:v>118</c:v>
                </c:pt>
                <c:pt idx="18">
                  <c:v>125</c:v>
                </c:pt>
                <c:pt idx="19">
                  <c:v>129.19999999999999</c:v>
                </c:pt>
                <c:pt idx="20">
                  <c:v>139.6</c:v>
                </c:pt>
                <c:pt idx="21">
                  <c:v>169.9</c:v>
                </c:pt>
                <c:pt idx="22">
                  <c:v>180.1</c:v>
                </c:pt>
                <c:pt idx="23">
                  <c:v>190.3</c:v>
                </c:pt>
                <c:pt idx="24">
                  <c:v>196.1</c:v>
                </c:pt>
                <c:pt idx="25">
                  <c:v>199.6</c:v>
                </c:pt>
                <c:pt idx="26">
                  <c:v>230.3</c:v>
                </c:pt>
                <c:pt idx="27">
                  <c:v>242.2</c:v>
                </c:pt>
                <c:pt idx="28">
                  <c:v>242.1</c:v>
                </c:pt>
                <c:pt idx="29">
                  <c:v>237</c:v>
                </c:pt>
                <c:pt idx="30">
                  <c:v>236.7</c:v>
                </c:pt>
                <c:pt idx="31">
                  <c:v>241.8</c:v>
                </c:pt>
                <c:pt idx="32">
                  <c:v>253</c:v>
                </c:pt>
                <c:pt idx="33">
                  <c:v>255.7</c:v>
                </c:pt>
                <c:pt idx="34">
                  <c:v>248.8</c:v>
                </c:pt>
                <c:pt idx="35">
                  <c:v>240.3</c:v>
                </c:pt>
                <c:pt idx="36">
                  <c:v>228.5</c:v>
                </c:pt>
                <c:pt idx="37">
                  <c:v>214.4</c:v>
                </c:pt>
                <c:pt idx="38">
                  <c:v>199.5</c:v>
                </c:pt>
                <c:pt idx="39">
                  <c:v>185.9</c:v>
                </c:pt>
                <c:pt idx="40">
                  <c:v>178.7</c:v>
                </c:pt>
                <c:pt idx="41">
                  <c:v>167.7</c:v>
                </c:pt>
                <c:pt idx="42">
                  <c:v>156.4</c:v>
                </c:pt>
                <c:pt idx="43">
                  <c:v>156.6</c:v>
                </c:pt>
                <c:pt idx="44">
                  <c:v>154.5</c:v>
                </c:pt>
                <c:pt idx="45">
                  <c:v>155.80000000000001</c:v>
                </c:pt>
                <c:pt idx="46">
                  <c:v>154.5</c:v>
                </c:pt>
                <c:pt idx="47">
                  <c:v>149.9</c:v>
                </c:pt>
                <c:pt idx="48">
                  <c:v>148.5</c:v>
                </c:pt>
                <c:pt idx="49">
                  <c:v>148.4</c:v>
                </c:pt>
                <c:pt idx="50">
                  <c:v>147.5</c:v>
                </c:pt>
                <c:pt idx="51">
                  <c:v>146.80000000000001</c:v>
                </c:pt>
                <c:pt idx="52">
                  <c:v>144.69999999999999</c:v>
                </c:pt>
                <c:pt idx="53">
                  <c:v>144.30000000000001</c:v>
                </c:pt>
                <c:pt idx="54">
                  <c:v>143.4</c:v>
                </c:pt>
                <c:pt idx="55">
                  <c:v>142.6</c:v>
                </c:pt>
                <c:pt idx="56">
                  <c:v>141.4</c:v>
                </c:pt>
                <c:pt idx="57">
                  <c:v>142.69999999999999</c:v>
                </c:pt>
                <c:pt idx="58">
                  <c:v>143.19999999999999</c:v>
                </c:pt>
                <c:pt idx="59">
                  <c:v>143.5</c:v>
                </c:pt>
                <c:pt idx="60">
                  <c:v>147.9</c:v>
                </c:pt>
                <c:pt idx="61">
                  <c:v>152.9</c:v>
                </c:pt>
                <c:pt idx="62">
                  <c:v>155.5</c:v>
                </c:pt>
                <c:pt idx="63">
                  <c:v>154.80000000000001</c:v>
                </c:pt>
                <c:pt idx="64">
                  <c:v>152.69999999999999</c:v>
                </c:pt>
                <c:pt idx="65">
                  <c:v>154.19999999999999</c:v>
                </c:pt>
                <c:pt idx="66">
                  <c:v>157.1</c:v>
                </c:pt>
                <c:pt idx="67">
                  <c:v>157</c:v>
                </c:pt>
                <c:pt idx="68">
                  <c:v>155.5</c:v>
                </c:pt>
                <c:pt idx="69">
                  <c:v>156.6</c:v>
                </c:pt>
                <c:pt idx="70">
                  <c:v>160.69999999999999</c:v>
                </c:pt>
                <c:pt idx="71">
                  <c:v>161.6</c:v>
                </c:pt>
                <c:pt idx="72">
                  <c:v>162.19999999999999</c:v>
                </c:pt>
                <c:pt idx="73">
                  <c:v>164.8</c:v>
                </c:pt>
                <c:pt idx="74">
                  <c:v>177.1</c:v>
                </c:pt>
                <c:pt idx="75">
                  <c:v>182.6</c:v>
                </c:pt>
                <c:pt idx="76">
                  <c:v>182.6</c:v>
                </c:pt>
              </c:numCache>
            </c:numRef>
          </c:val>
          <c:smooth val="0"/>
          <c:extLst>
            <c:ext xmlns:c16="http://schemas.microsoft.com/office/drawing/2014/chart" uri="{C3380CC4-5D6E-409C-BE32-E72D297353CC}">
              <c16:uniqueId val="{00000002-ABD7-4697-9E2B-3615C8BF0449}"/>
            </c:ext>
          </c:extLst>
        </c:ser>
        <c:ser>
          <c:idx val="4"/>
          <c:order val="3"/>
          <c:tx>
            <c:strRef>
              <c:f>'Données Insee France'!$A$13</c:f>
              <c:strCache>
                <c:ptCount val="1"/>
                <c:pt idx="0">
                  <c:v>Aliments des animaux</c:v>
                </c:pt>
              </c:strCache>
            </c:strRef>
          </c:tx>
          <c:spPr>
            <a:ln w="28575">
              <a:prstDash val="sysDash"/>
            </a:ln>
          </c:spPr>
          <c:marker>
            <c:symbol val="none"/>
          </c:marker>
          <c:dLbls>
            <c:dLbl>
              <c:idx val="100"/>
              <c:layout>
                <c:manualLayout>
                  <c:x val="-3.7548232142146899E-2"/>
                  <c:y val="3.1378723510793339E-3"/>
                </c:manualLayout>
              </c:layout>
              <c:tx>
                <c:rich>
                  <a:bodyPr wrap="square" lIns="38100" tIns="19050" rIns="38100" bIns="19050" anchor="ctr" anchorCtr="0">
                    <a:noAutofit/>
                  </a:bodyPr>
                  <a:lstStyle/>
                  <a:p>
                    <a:pPr algn="r">
                      <a:defRPr/>
                    </a:pPr>
                    <a:fld id="{0B9E5AD8-DB20-4679-8E8D-315ABCF13FB6}" type="CATEGORYNAME">
                      <a:rPr lang="en-US"/>
                      <a:pPr algn="r">
                        <a:defRPr/>
                      </a:pPr>
                      <a:t>[NOM DE CATÉGORIE]</a:t>
                    </a:fld>
                    <a:r>
                      <a:rPr lang="en-US" sz="800" baseline="0">
                        <a:solidFill>
                          <a:schemeClr val="accent5"/>
                        </a:solidFill>
                        <a:latin typeface="Marianne" panose="02000000000000000000" pitchFamily="50" charset="0"/>
                      </a:rPr>
                      <a:t>Aliments des      animaux</a:t>
                    </a:r>
                  </a:p>
                </c:rich>
              </c:tx>
              <c:spPr>
                <a:noFill/>
                <a:ln>
                  <a:noFill/>
                </a:ln>
                <a:effectLst/>
              </c:spPr>
              <c:showLegendKey val="0"/>
              <c:showVal val="1"/>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layout>
                    <c:manualLayout>
                      <c:w val="0.10753147117037598"/>
                      <c:h val="7.3680085756377037E-2"/>
                    </c:manualLayout>
                  </c15:layout>
                  <c15:dlblFieldTable/>
                  <c15:showDataLabelsRange val="0"/>
                </c:ext>
                <c:ext xmlns:c16="http://schemas.microsoft.com/office/drawing/2014/chart" uri="{C3380CC4-5D6E-409C-BE32-E72D297353CC}">
                  <c16:uniqueId val="{00000004-722A-4DED-A428-AD37B70FAC01}"/>
                </c:ext>
              </c:extLst>
            </c:dLbl>
            <c:spPr>
              <a:solidFill>
                <a:sysClr val="window" lastClr="FFFFFF"/>
              </a:solidFill>
              <a:ln>
                <a:solidFill>
                  <a:sysClr val="windowText" lastClr="000000">
                    <a:lumMod val="65000"/>
                    <a:lumOff val="35000"/>
                  </a:sysClr>
                </a:solid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c15:spPr>
                <c15:showLeaderLines val="0"/>
              </c:ext>
            </c:extLst>
          </c:dLbls>
          <c:cat>
            <c:numRef>
              <c:f>'Données Insee France'!$D$7:$CI$7</c:f>
              <c:numCache>
                <c:formatCode>General</c:formatCode>
                <c:ptCount val="84"/>
                <c:pt idx="0">
                  <c:v>2020</c:v>
                </c:pt>
                <c:pt idx="12">
                  <c:v>2021</c:v>
                </c:pt>
                <c:pt idx="24">
                  <c:v>2022</c:v>
                </c:pt>
                <c:pt idx="36">
                  <c:v>2023</c:v>
                </c:pt>
                <c:pt idx="48">
                  <c:v>2024</c:v>
                </c:pt>
                <c:pt idx="60">
                  <c:v>2025</c:v>
                </c:pt>
                <c:pt idx="72">
                  <c:v>2026</c:v>
                </c:pt>
              </c:numCache>
            </c:numRef>
          </c:cat>
          <c:val>
            <c:numRef>
              <c:f>'Données Insee France'!$D$13:$CI$13</c:f>
              <c:numCache>
                <c:formatCode>0.00</c:formatCode>
                <c:ptCount val="84"/>
                <c:pt idx="0">
                  <c:v>98.2</c:v>
                </c:pt>
                <c:pt idx="1">
                  <c:v>98.8</c:v>
                </c:pt>
                <c:pt idx="2">
                  <c:v>99.4</c:v>
                </c:pt>
                <c:pt idx="3">
                  <c:v>99.8</c:v>
                </c:pt>
                <c:pt idx="4">
                  <c:v>99.8</c:v>
                </c:pt>
                <c:pt idx="5">
                  <c:v>99.8</c:v>
                </c:pt>
                <c:pt idx="6">
                  <c:v>99.6</c:v>
                </c:pt>
                <c:pt idx="7">
                  <c:v>99.5</c:v>
                </c:pt>
                <c:pt idx="8">
                  <c:v>99.7</c:v>
                </c:pt>
                <c:pt idx="9">
                  <c:v>100.6</c:v>
                </c:pt>
                <c:pt idx="10">
                  <c:v>102</c:v>
                </c:pt>
                <c:pt idx="11">
                  <c:v>102.9</c:v>
                </c:pt>
                <c:pt idx="12">
                  <c:v>104.8</c:v>
                </c:pt>
                <c:pt idx="13">
                  <c:v>107</c:v>
                </c:pt>
                <c:pt idx="14">
                  <c:v>108.1</c:v>
                </c:pt>
                <c:pt idx="15">
                  <c:v>109.3</c:v>
                </c:pt>
                <c:pt idx="16">
                  <c:v>110.5</c:v>
                </c:pt>
                <c:pt idx="17">
                  <c:v>111.2</c:v>
                </c:pt>
                <c:pt idx="18">
                  <c:v>111.7</c:v>
                </c:pt>
                <c:pt idx="19">
                  <c:v>111.9</c:v>
                </c:pt>
                <c:pt idx="20">
                  <c:v>112.4</c:v>
                </c:pt>
                <c:pt idx="21">
                  <c:v>113.4</c:v>
                </c:pt>
                <c:pt idx="22">
                  <c:v>115.6</c:v>
                </c:pt>
                <c:pt idx="23">
                  <c:v>117.7</c:v>
                </c:pt>
                <c:pt idx="24">
                  <c:v>120.5</c:v>
                </c:pt>
                <c:pt idx="25">
                  <c:v>122.6</c:v>
                </c:pt>
                <c:pt idx="26">
                  <c:v>127.5</c:v>
                </c:pt>
                <c:pt idx="27">
                  <c:v>135.1</c:v>
                </c:pt>
                <c:pt idx="28">
                  <c:v>140.30000000000001</c:v>
                </c:pt>
                <c:pt idx="29">
                  <c:v>142.19999999999999</c:v>
                </c:pt>
                <c:pt idx="30">
                  <c:v>144.9</c:v>
                </c:pt>
                <c:pt idx="31">
                  <c:v>145.30000000000001</c:v>
                </c:pt>
                <c:pt idx="32">
                  <c:v>146</c:v>
                </c:pt>
                <c:pt idx="33">
                  <c:v>146.69999999999999</c:v>
                </c:pt>
                <c:pt idx="34">
                  <c:v>147.6</c:v>
                </c:pt>
                <c:pt idx="35">
                  <c:v>147.69999999999999</c:v>
                </c:pt>
                <c:pt idx="36">
                  <c:v>148</c:v>
                </c:pt>
                <c:pt idx="37">
                  <c:v>147.30000000000001</c:v>
                </c:pt>
                <c:pt idx="38">
                  <c:v>146.69999999999999</c:v>
                </c:pt>
                <c:pt idx="39">
                  <c:v>144.69999999999999</c:v>
                </c:pt>
                <c:pt idx="40">
                  <c:v>142.30000000000001</c:v>
                </c:pt>
                <c:pt idx="41">
                  <c:v>140.19999999999999</c:v>
                </c:pt>
                <c:pt idx="42">
                  <c:v>137.69999999999999</c:v>
                </c:pt>
                <c:pt idx="43">
                  <c:v>136.1</c:v>
                </c:pt>
                <c:pt idx="44">
                  <c:v>134.69999999999999</c:v>
                </c:pt>
                <c:pt idx="45">
                  <c:v>133.1</c:v>
                </c:pt>
                <c:pt idx="46">
                  <c:v>132</c:v>
                </c:pt>
                <c:pt idx="47">
                  <c:v>131.5</c:v>
                </c:pt>
                <c:pt idx="48">
                  <c:v>130.4</c:v>
                </c:pt>
                <c:pt idx="49">
                  <c:v>128.69999999999999</c:v>
                </c:pt>
                <c:pt idx="50">
                  <c:v>127.3</c:v>
                </c:pt>
                <c:pt idx="51">
                  <c:v>126.2</c:v>
                </c:pt>
                <c:pt idx="52">
                  <c:v>125.2</c:v>
                </c:pt>
                <c:pt idx="53">
                  <c:v>125.3</c:v>
                </c:pt>
                <c:pt idx="54">
                  <c:v>125.7</c:v>
                </c:pt>
                <c:pt idx="55">
                  <c:v>125.5</c:v>
                </c:pt>
                <c:pt idx="56">
                  <c:v>125</c:v>
                </c:pt>
                <c:pt idx="57">
                  <c:v>124.8</c:v>
                </c:pt>
                <c:pt idx="58">
                  <c:v>124.3</c:v>
                </c:pt>
                <c:pt idx="59">
                  <c:v>124.5</c:v>
                </c:pt>
                <c:pt idx="60">
                  <c:v>124.6</c:v>
                </c:pt>
                <c:pt idx="61">
                  <c:v>124.8</c:v>
                </c:pt>
                <c:pt idx="62">
                  <c:v>125</c:v>
                </c:pt>
                <c:pt idx="63">
                  <c:v>124.8</c:v>
                </c:pt>
                <c:pt idx="64">
                  <c:v>124.3</c:v>
                </c:pt>
                <c:pt idx="65">
                  <c:v>123.6</c:v>
                </c:pt>
                <c:pt idx="66">
                  <c:v>122.7</c:v>
                </c:pt>
                <c:pt idx="67">
                  <c:v>121.6</c:v>
                </c:pt>
                <c:pt idx="68">
                  <c:v>120.5</c:v>
                </c:pt>
                <c:pt idx="69">
                  <c:v>119.4</c:v>
                </c:pt>
                <c:pt idx="70">
                  <c:v>118.3</c:v>
                </c:pt>
                <c:pt idx="71">
                  <c:v>117.9</c:v>
                </c:pt>
                <c:pt idx="72">
                  <c:v>117.4</c:v>
                </c:pt>
                <c:pt idx="73">
                  <c:v>117.1</c:v>
                </c:pt>
                <c:pt idx="74">
                  <c:v>117.5</c:v>
                </c:pt>
                <c:pt idx="75">
                  <c:v>119</c:v>
                </c:pt>
                <c:pt idx="76">
                  <c:v>120.1</c:v>
                </c:pt>
              </c:numCache>
            </c:numRef>
          </c:val>
          <c:smooth val="0"/>
          <c:extLst>
            <c:ext xmlns:c16="http://schemas.microsoft.com/office/drawing/2014/chart" uri="{C3380CC4-5D6E-409C-BE32-E72D297353CC}">
              <c16:uniqueId val="{00000003-ABD7-4697-9E2B-3615C8BF0449}"/>
            </c:ext>
          </c:extLst>
        </c:ser>
        <c:dLbls>
          <c:showLegendKey val="0"/>
          <c:showVal val="0"/>
          <c:showCatName val="0"/>
          <c:showSerName val="0"/>
          <c:showPercent val="0"/>
          <c:showBubbleSize val="0"/>
        </c:dLbls>
        <c:smooth val="0"/>
        <c:axId val="600616888"/>
        <c:axId val="1"/>
      </c:lineChart>
      <c:catAx>
        <c:axId val="600616888"/>
        <c:scaling>
          <c:orientation val="minMax"/>
        </c:scaling>
        <c:delete val="0"/>
        <c:axPos val="b"/>
        <c:title>
          <c:tx>
            <c:rich>
              <a:bodyPr/>
              <a:lstStyle/>
              <a:p>
                <a:pPr>
                  <a:defRPr sz="1000" b="0" i="0" u="none" strike="noStrike" baseline="0">
                    <a:solidFill>
                      <a:srgbClr val="000000"/>
                    </a:solidFill>
                    <a:latin typeface="Arial"/>
                    <a:ea typeface="Arial"/>
                    <a:cs typeface="Arial"/>
                  </a:defRPr>
                </a:pPr>
                <a:r>
                  <a:rPr lang="fr-FR" sz="1000">
                    <a:latin typeface="Marianne" panose="02000000000000000000" pitchFamily="50" charset="0"/>
                  </a:rPr>
                  <a:t>Source : Insee - Agreste</a:t>
                </a:r>
              </a:p>
            </c:rich>
          </c:tx>
          <c:layout>
            <c:manualLayout>
              <c:xMode val="edge"/>
              <c:yMode val="edge"/>
              <c:x val="0.81088539649756897"/>
              <c:y val="0.93434595400849618"/>
            </c:manualLayout>
          </c:layout>
          <c:overlay val="0"/>
          <c:spPr>
            <a:noFill/>
            <a:ln w="25400">
              <a:noFill/>
            </a:ln>
          </c:spPr>
        </c:title>
        <c:numFmt formatCode="General" sourceLinked="1"/>
        <c:majorTickMark val="out"/>
        <c:minorTickMark val="none"/>
        <c:tickLblPos val="low"/>
        <c:spPr>
          <a:ln w="3175">
            <a:solidFill>
              <a:srgbClr val="969696"/>
            </a:solidFill>
            <a:prstDash val="solid"/>
          </a:ln>
        </c:spPr>
        <c:txPr>
          <a:bodyPr rot="0" vert="horz"/>
          <a:lstStyle/>
          <a:p>
            <a:pPr>
              <a:defRPr sz="925" b="0" i="0" u="none" strike="noStrike" baseline="0">
                <a:solidFill>
                  <a:srgbClr val="000000"/>
                </a:solidFill>
                <a:latin typeface="Marianne" panose="02000000000000000000" pitchFamily="50" charset="0"/>
                <a:ea typeface="Arial"/>
                <a:cs typeface="Arial"/>
              </a:defRPr>
            </a:pPr>
            <a:endParaRPr lang="fr-FR"/>
          </a:p>
        </c:txPr>
        <c:crossAx val="1"/>
        <c:crosses val="autoZero"/>
        <c:auto val="1"/>
        <c:lblAlgn val="ctr"/>
        <c:lblOffset val="100"/>
        <c:tickLblSkip val="6"/>
        <c:tickMarkSkip val="12"/>
        <c:noMultiLvlLbl val="0"/>
      </c:catAx>
      <c:valAx>
        <c:axId val="1"/>
        <c:scaling>
          <c:orientation val="minMax"/>
          <c:max val="260"/>
          <c:min val="80"/>
        </c:scaling>
        <c:delete val="0"/>
        <c:axPos val="l"/>
        <c:majorGridlines>
          <c:spPr>
            <a:ln w="3175">
              <a:solidFill>
                <a:srgbClr val="C0C0C0"/>
              </a:solidFill>
              <a:prstDash val="solid"/>
            </a:ln>
          </c:spPr>
        </c:majorGridlines>
        <c:title>
          <c:tx>
            <c:rich>
              <a:bodyPr rot="0" vert="horz"/>
              <a:lstStyle/>
              <a:p>
                <a:pPr algn="ctr">
                  <a:defRPr sz="900" b="1" i="0" u="none" strike="noStrike" baseline="0">
                    <a:solidFill>
                      <a:schemeClr val="accent5"/>
                    </a:solidFill>
                    <a:latin typeface="Arial"/>
                    <a:ea typeface="Arial"/>
                    <a:cs typeface="Arial"/>
                  </a:defRPr>
                </a:pPr>
                <a:r>
                  <a:rPr lang="fr-FR" sz="900">
                    <a:solidFill>
                      <a:schemeClr val="accent5"/>
                    </a:solidFill>
                  </a:rPr>
                  <a:t>Base 100 en 2020</a:t>
                </a:r>
              </a:p>
            </c:rich>
          </c:tx>
          <c:layout>
            <c:manualLayout>
              <c:xMode val="edge"/>
              <c:yMode val="edge"/>
              <c:x val="5.7152656006588275E-2"/>
              <c:y val="0.116179268777984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Marianne" panose="02000000000000000000" pitchFamily="50" charset="0"/>
                <a:ea typeface="Arial"/>
                <a:cs typeface="Arial"/>
              </a:defRPr>
            </a:pPr>
            <a:endParaRPr lang="fr-FR"/>
          </a:p>
        </c:txPr>
        <c:crossAx val="600616888"/>
        <c:crosses val="autoZero"/>
        <c:crossBetween val="between"/>
        <c:majorUnit val="10"/>
        <c:minorUnit val="2"/>
      </c:valAx>
      <c:spPr>
        <a:noFill/>
        <a:ln w="3175">
          <a:noFill/>
          <a:prstDash val="solid"/>
        </a:ln>
      </c:spPr>
    </c:plotArea>
    <c:plotVisOnly val="1"/>
    <c:dispBlanksAs val="gap"/>
    <c:showDLblsOverMax val="0"/>
  </c:chart>
  <c:spPr>
    <a:solidFill>
      <a:srgbClr val="FFFFFF"/>
    </a:solidFill>
    <a:ln w="3175">
      <a:noFill/>
      <a:prstDash val="solid"/>
    </a:ln>
  </c:spPr>
  <c:txPr>
    <a:bodyPr/>
    <a:lstStyle/>
    <a:p>
      <a:pPr>
        <a:defRPr sz="1050" b="0" i="0" u="none" strike="noStrike" baseline="0">
          <a:solidFill>
            <a:srgbClr val="000000"/>
          </a:solidFill>
          <a:latin typeface="Arial"/>
          <a:ea typeface="Arial"/>
          <a:cs typeface="Arial"/>
        </a:defRPr>
      </a:pPr>
      <a:endParaRPr lang="fr-FR"/>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'Données Insee France'!#REF!</c:v>
          </c:tx>
          <c:spPr>
            <a:ln w="25400">
              <a:solidFill>
                <a:srgbClr val="FF0000"/>
              </a:solidFill>
              <a:prstDash val="solid"/>
            </a:ln>
          </c:spPr>
          <c:marker>
            <c:symbol val="diamond"/>
            <c:size val="5"/>
            <c:spPr>
              <a:solidFill>
                <a:srgbClr val="FF0000"/>
              </a:solidFill>
              <a:ln>
                <a:solidFill>
                  <a:srgbClr val="FF0000"/>
                </a:solidFill>
                <a:prstDash val="solid"/>
              </a:ln>
            </c:spPr>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753-44B4-84EC-80A2F099AFA2}"/>
            </c:ext>
          </c:extLst>
        </c:ser>
        <c:ser>
          <c:idx val="1"/>
          <c:order val="1"/>
          <c:tx>
            <c:v>'Données Insee France'!#REF!</c:v>
          </c:tx>
          <c:spPr>
            <a:ln w="25400">
              <a:solidFill>
                <a:srgbClr val="FF00FF"/>
              </a:solidFill>
              <a:prstDash val="solid"/>
            </a:ln>
          </c:spPr>
          <c:marker>
            <c:symbol val="square"/>
            <c:size val="5"/>
            <c:spPr>
              <a:solidFill>
                <a:srgbClr val="FF00FF"/>
              </a:solidFill>
              <a:ln>
                <a:solidFill>
                  <a:srgbClr val="FF00FF"/>
                </a:solidFill>
                <a:prstDash val="solid"/>
              </a:ln>
            </c:spPr>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3753-44B4-84EC-80A2F099AFA2}"/>
            </c:ext>
          </c:extLst>
        </c:ser>
        <c:ser>
          <c:idx val="2"/>
          <c:order val="2"/>
          <c:tx>
            <c:v>'Données Insee France'!#REF!</c:v>
          </c:tx>
          <c:spPr>
            <a:ln w="25400">
              <a:solidFill>
                <a:srgbClr val="008000"/>
              </a:solidFill>
              <a:prstDash val="solid"/>
            </a:ln>
          </c:spPr>
          <c:marker>
            <c:symbol val="triangle"/>
            <c:size val="5"/>
            <c:spPr>
              <a:solidFill>
                <a:srgbClr val="008000"/>
              </a:solidFill>
              <a:ln>
                <a:solidFill>
                  <a:srgbClr val="008000"/>
                </a:solidFill>
                <a:prstDash val="solid"/>
              </a:ln>
            </c:spPr>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753-44B4-84EC-80A2F099AFA2}"/>
            </c:ext>
          </c:extLst>
        </c:ser>
        <c:ser>
          <c:idx val="3"/>
          <c:order val="3"/>
          <c:tx>
            <c:v>'Données Insee France'!#REF!</c:v>
          </c:tx>
          <c:spPr>
            <a:ln w="25400">
              <a:solidFill>
                <a:srgbClr val="993300"/>
              </a:solidFill>
              <a:prstDash val="solid"/>
            </a:ln>
          </c:spPr>
          <c:marker>
            <c:symbol val="diamond"/>
            <c:size val="5"/>
            <c:spPr>
              <a:solidFill>
                <a:srgbClr val="993300"/>
              </a:solidFill>
              <a:ln>
                <a:solidFill>
                  <a:srgbClr val="993300"/>
                </a:solidFill>
                <a:prstDash val="solid"/>
              </a:ln>
            </c:spPr>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3753-44B4-84EC-80A2F099AFA2}"/>
            </c:ext>
          </c:extLst>
        </c:ser>
        <c:dLbls>
          <c:showLegendKey val="0"/>
          <c:showVal val="0"/>
          <c:showCatName val="0"/>
          <c:showSerName val="0"/>
          <c:showPercent val="0"/>
          <c:showBubbleSize val="0"/>
        </c:dLbls>
        <c:marker val="1"/>
        <c:smooth val="0"/>
        <c:axId val="600598192"/>
        <c:axId val="1"/>
      </c:lineChart>
      <c:catAx>
        <c:axId val="600598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max val="140"/>
          <c:min val="8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fr-FR"/>
          </a:p>
        </c:txPr>
        <c:crossAx val="600598192"/>
        <c:crosses val="autoZero"/>
        <c:crossBetween val="midCat"/>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5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1" i="0" u="none" strike="noStrike" baseline="0">
                <a:solidFill>
                  <a:srgbClr val="000000"/>
                </a:solidFill>
                <a:latin typeface="Arial"/>
                <a:ea typeface="Arial"/>
                <a:cs typeface="Arial"/>
              </a:defRPr>
            </a:pPr>
            <a:r>
              <a:rPr lang="fr-FR"/>
              <a:t>IPAMPA - Indice des prix d'achat des moyens de production agricole PAYS DE LA LOIRE (janvier 2010 - décembre 2017)</a:t>
            </a:r>
          </a:p>
        </c:rich>
      </c:tx>
      <c:overlay val="0"/>
      <c:spPr>
        <a:noFill/>
        <a:ln w="25400">
          <a:noFill/>
        </a:ln>
      </c:spPr>
    </c:title>
    <c:autoTitleDeleted val="0"/>
    <c:plotArea>
      <c:layout/>
      <c:lineChart>
        <c:grouping val="standard"/>
        <c:varyColors val="0"/>
        <c:ser>
          <c:idx val="0"/>
          <c:order val="0"/>
          <c:tx>
            <c:v>'Données Insee France'!#REF!</c:v>
          </c:tx>
          <c:spPr>
            <a:ln w="25400">
              <a:solidFill>
                <a:srgbClr val="FF0000"/>
              </a:solidFill>
              <a:prstDash val="solid"/>
            </a:ln>
          </c:spPr>
          <c:marker>
            <c:symbol val="none"/>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3B5-4CA5-86D0-76D6A5BE50B7}"/>
            </c:ext>
          </c:extLst>
        </c:ser>
        <c:ser>
          <c:idx val="1"/>
          <c:order val="1"/>
          <c:tx>
            <c:v>'Données Insee France'!#REF!</c:v>
          </c:tx>
          <c:spPr>
            <a:ln w="25400">
              <a:solidFill>
                <a:srgbClr val="0000FF"/>
              </a:solidFill>
              <a:prstDash val="solid"/>
            </a:ln>
          </c:spPr>
          <c:marker>
            <c:symbol val="none"/>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63B5-4CA5-86D0-76D6A5BE50B7}"/>
            </c:ext>
          </c:extLst>
        </c:ser>
        <c:ser>
          <c:idx val="2"/>
          <c:order val="2"/>
          <c:tx>
            <c:v>'Données Insee France'!#REF!</c:v>
          </c:tx>
          <c:spPr>
            <a:ln w="12700">
              <a:solidFill>
                <a:srgbClr val="000000"/>
              </a:solidFill>
              <a:prstDash val="solid"/>
            </a:ln>
          </c:spPr>
          <c:marker>
            <c:symbol val="none"/>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63B5-4CA5-86D0-76D6A5BE50B7}"/>
            </c:ext>
          </c:extLst>
        </c:ser>
        <c:ser>
          <c:idx val="3"/>
          <c:order val="3"/>
          <c:tx>
            <c:v>'Données Insee France'!#REF!</c:v>
          </c:tx>
          <c:spPr>
            <a:ln w="25400">
              <a:solidFill>
                <a:srgbClr val="008000"/>
              </a:solidFill>
              <a:prstDash val="solid"/>
            </a:ln>
          </c:spPr>
          <c:marker>
            <c:symbol val="none"/>
          </c:marker>
          <c:val>
            <c:numRef>
              <c:f>'Données Insee France'!#REF!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'Données Insee France'!#REF!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63B5-4CA5-86D0-76D6A5BE50B7}"/>
            </c:ext>
          </c:extLst>
        </c:ser>
        <c:dLbls>
          <c:showLegendKey val="0"/>
          <c:showVal val="0"/>
          <c:showCatName val="0"/>
          <c:showSerName val="0"/>
          <c:showPercent val="0"/>
          <c:showBubbleSize val="0"/>
        </c:dLbls>
        <c:smooth val="0"/>
        <c:axId val="600608032"/>
        <c:axId val="1"/>
      </c:lineChart>
      <c:catAx>
        <c:axId val="600608032"/>
        <c:scaling>
          <c:orientation val="minMax"/>
        </c:scaling>
        <c:delete val="0"/>
        <c:axPos val="b"/>
        <c:majorGridlines>
          <c:spPr>
            <a:ln w="3175">
              <a:solidFill>
                <a:srgbClr val="969696"/>
              </a:solidFill>
              <a:prstDash val="solid"/>
            </a:ln>
          </c:spPr>
        </c:majorGridlines>
        <c:title>
          <c:tx>
            <c:rich>
              <a:bodyPr/>
              <a:lstStyle/>
              <a:p>
                <a:pPr>
                  <a:defRPr sz="100" b="0" i="0" u="none" strike="noStrike" baseline="0">
                    <a:solidFill>
                      <a:srgbClr val="000000"/>
                    </a:solidFill>
                    <a:latin typeface="Arial"/>
                    <a:ea typeface="Arial"/>
                    <a:cs typeface="Arial"/>
                  </a:defRPr>
                </a:pPr>
                <a:r>
                  <a:rPr lang="fr-FR"/>
                  <a:t>Source : Insee - Agreste</a:t>
                </a:r>
              </a:p>
            </c:rich>
          </c:tx>
          <c:overlay val="0"/>
          <c:spPr>
            <a:noFill/>
            <a:ln w="25400">
              <a:noFill/>
            </a:ln>
          </c:spPr>
        </c:title>
        <c:numFmt formatCode="General" sourceLinked="1"/>
        <c:majorTickMark val="out"/>
        <c:minorTickMark val="none"/>
        <c:tickLblPos val="low"/>
        <c:spPr>
          <a:ln w="3175">
            <a:solidFill>
              <a:srgbClr val="969696"/>
            </a:solidFill>
            <a:prstDash val="solid"/>
          </a:ln>
        </c:spPr>
        <c:txPr>
          <a:bodyPr rot="-2700000" vert="horz"/>
          <a:lstStyle/>
          <a:p>
            <a:pPr>
              <a:defRPr sz="100" b="0" i="0" u="none" strike="noStrike" baseline="0">
                <a:solidFill>
                  <a:srgbClr val="000000"/>
                </a:solidFill>
                <a:latin typeface="Arial"/>
                <a:ea typeface="Arial"/>
                <a:cs typeface="Arial"/>
              </a:defRPr>
            </a:pPr>
            <a:endParaRPr lang="fr-FR"/>
          </a:p>
        </c:txPr>
        <c:crossAx val="1"/>
        <c:crosses val="autoZero"/>
        <c:auto val="1"/>
        <c:lblAlgn val="ctr"/>
        <c:lblOffset val="100"/>
        <c:tickLblSkip val="6"/>
        <c:tickMarkSkip val="12"/>
        <c:noMultiLvlLbl val="0"/>
      </c:catAx>
      <c:valAx>
        <c:axId val="1"/>
        <c:scaling>
          <c:orientation val="minMax"/>
          <c:max val="140"/>
          <c:min val="80"/>
        </c:scaling>
        <c:delete val="0"/>
        <c:axPos val="l"/>
        <c:majorGridlines>
          <c:spPr>
            <a:ln w="3175">
              <a:solidFill>
                <a:srgbClr val="C0C0C0"/>
              </a:solidFill>
              <a:prstDash val="solid"/>
            </a:ln>
          </c:spPr>
        </c:majorGridlines>
        <c:title>
          <c:tx>
            <c:rich>
              <a:bodyPr rot="0" vert="horz"/>
              <a:lstStyle/>
              <a:p>
                <a:pPr algn="ctr">
                  <a:defRPr sz="100" b="1" i="0" u="none" strike="noStrike" baseline="0">
                    <a:solidFill>
                      <a:srgbClr val="000000"/>
                    </a:solidFill>
                    <a:latin typeface="Arial"/>
                    <a:ea typeface="Arial"/>
                    <a:cs typeface="Arial"/>
                  </a:defRPr>
                </a:pPr>
                <a:r>
                  <a:rPr lang="fr-FR"/>
                  <a:t>Base 100 en 2010</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600608032"/>
        <c:crosses val="autoZero"/>
        <c:crossBetween val="between"/>
        <c:majorUnit val="10"/>
      </c:valAx>
      <c:spPr>
        <a:noFill/>
        <a:ln w="3175">
          <a:solidFill>
            <a:srgbClr val="C0C0C0"/>
          </a:solidFill>
          <a:prstDash val="solid"/>
        </a:ln>
      </c:spPr>
    </c:plotArea>
    <c:legend>
      <c:legendPos val="r"/>
      <c:overlay val="0"/>
      <c:spPr>
        <a:solidFill>
          <a:srgbClr val="FFFFFF"/>
        </a:solidFill>
        <a:ln w="25400">
          <a:noFill/>
        </a:ln>
      </c:spPr>
      <c:txPr>
        <a:bodyPr/>
        <a:lstStyle/>
        <a:p>
          <a:pPr>
            <a:defRPr sz="28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fr-FR"/>
              <a:t>Les poids des postes de l'IPAMPA</a:t>
            </a:r>
          </a:p>
        </c:rich>
      </c:tx>
      <c:overlay val="0"/>
      <c:spPr>
        <a:noFill/>
        <a:ln w="25400">
          <a:noFill/>
        </a:ln>
      </c:sp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0-B87A-49D3-93E2-CF518CAD33C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B87A-49D3-93E2-CF518CAD33C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B87A-49D3-93E2-CF518CAD33C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3-B87A-49D3-93E2-CF518CAD33C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4-B87A-49D3-93E2-CF518CAD33C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5-B87A-49D3-93E2-CF518CAD33C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6-B87A-49D3-93E2-CF518CAD33C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B87A-49D3-93E2-CF518CAD33C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8-B87A-49D3-93E2-CF518CAD33CB}"/>
              </c:ext>
            </c:extLst>
          </c:dPt>
          <c:dPt>
            <c:idx val="9"/>
            <c:bubble3D val="0"/>
            <c:extLst>
              <c:ext xmlns:c16="http://schemas.microsoft.com/office/drawing/2014/chart" uri="{C3380CC4-5D6E-409C-BE32-E72D297353CC}">
                <c16:uniqueId val="{00000009-B87A-49D3-93E2-CF518CAD33CB}"/>
              </c:ext>
            </c:extLst>
          </c:dPt>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fr-F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'PONDERATION 2020'!$D$7:$D$18</c:f>
              <c:strCache>
                <c:ptCount val="12"/>
                <c:pt idx="0">
                  <c:v>Semences et plants</c:v>
                </c:pt>
                <c:pt idx="1">
                  <c:v>Energie et lubrifiants</c:v>
                </c:pt>
                <c:pt idx="2">
                  <c:v>Engrais et amendements</c:v>
                </c:pt>
                <c:pt idx="3">
                  <c:v>Produits de protection des cultures</c:v>
                </c:pt>
                <c:pt idx="4">
                  <c:v>Aliments des animaux</c:v>
                </c:pt>
                <c:pt idx="5">
                  <c:v>Matériel et petit outillage</c:v>
                </c:pt>
                <c:pt idx="6">
                  <c:v>Entretien et réparation</c:v>
                </c:pt>
                <c:pt idx="7">
                  <c:v>Produits et services vétérinaires</c:v>
                </c:pt>
                <c:pt idx="8">
                  <c:v>Frais généraux</c:v>
                </c:pt>
                <c:pt idx="11">
                  <c:v>Biens et services d'investissement</c:v>
                </c:pt>
              </c:strCache>
            </c:strRef>
          </c:cat>
          <c:val>
            <c:numRef>
              <c:f>'PONDERATION 2020'!$E$7:$E$18</c:f>
              <c:numCache>
                <c:formatCode>General</c:formatCode>
                <c:ptCount val="12"/>
                <c:pt idx="0">
                  <c:v>6661</c:v>
                </c:pt>
                <c:pt idx="1">
                  <c:v>8257</c:v>
                </c:pt>
                <c:pt idx="2">
                  <c:v>11613</c:v>
                </c:pt>
                <c:pt idx="3">
                  <c:v>7173</c:v>
                </c:pt>
                <c:pt idx="4">
                  <c:v>25447</c:v>
                </c:pt>
                <c:pt idx="5">
                  <c:v>1879</c:v>
                </c:pt>
                <c:pt idx="6">
                  <c:v>0</c:v>
                </c:pt>
                <c:pt idx="7">
                  <c:v>7515</c:v>
                </c:pt>
                <c:pt idx="8">
                  <c:v>6270</c:v>
                </c:pt>
                <c:pt idx="11">
                  <c:v>25185</c:v>
                </c:pt>
              </c:numCache>
            </c:numRef>
          </c:val>
          <c:extLst>
            <c:ext xmlns:c16="http://schemas.microsoft.com/office/drawing/2014/chart" uri="{C3380CC4-5D6E-409C-BE32-E72D297353CC}">
              <c16:uniqueId val="{0000000A-B87A-49D3-93E2-CF518CAD33C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fr-FR"/>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tabSelected="1"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116"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0" y="0"/>
    <xdr:ext cx="9301370" cy="6071152"/>
    <xdr:graphicFrame macro="">
      <xdr:nvGraphicFramePr>
        <xdr:cNvPr id="2" name="Graphique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0.87569</cdr:x>
      <cdr:y>0.59257</cdr:y>
    </cdr:from>
    <cdr:to>
      <cdr:x>1</cdr:x>
      <cdr:y>0.69188</cdr:y>
    </cdr:to>
    <cdr:sp macro="" textlink="">
      <cdr:nvSpPr>
        <cdr:cNvPr id="2" name="ZoneTexte 1">
          <a:extLst xmlns:a="http://schemas.openxmlformats.org/drawingml/2006/main">
            <a:ext uri="{FF2B5EF4-FFF2-40B4-BE49-F238E27FC236}">
              <a16:creationId xmlns:a16="http://schemas.microsoft.com/office/drawing/2014/main" id="{F17970B7-325E-4781-9658-CA5D384E1D28}"/>
            </a:ext>
          </a:extLst>
        </cdr:cNvPr>
        <cdr:cNvSpPr txBox="1"/>
      </cdr:nvSpPr>
      <cdr:spPr>
        <a:xfrm xmlns:a="http://schemas.openxmlformats.org/drawingml/2006/main">
          <a:off x="8145143" y="3597559"/>
          <a:ext cx="1156227" cy="6029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b="1" i="0" baseline="0">
              <a:solidFill>
                <a:srgbClr val="C00000"/>
              </a:solidFill>
              <a:latin typeface="Marianne" panose="02000000000000000000" pitchFamily="50" charset="0"/>
            </a:rPr>
            <a:t>Indice général des produits intrants</a:t>
          </a:r>
        </a:p>
      </cdr:txBody>
    </cdr:sp>
  </cdr:relSizeAnchor>
  <cdr:relSizeAnchor xmlns:cdr="http://schemas.openxmlformats.org/drawingml/2006/chartDrawing">
    <cdr:from>
      <cdr:x>0.87391</cdr:x>
      <cdr:y>0.36521</cdr:y>
    </cdr:from>
    <cdr:to>
      <cdr:x>0.98206</cdr:x>
      <cdr:y>0.45184</cdr:y>
    </cdr:to>
    <cdr:sp macro="" textlink="">
      <cdr:nvSpPr>
        <cdr:cNvPr id="3" name="ZoneTexte 2">
          <a:extLst xmlns:a="http://schemas.openxmlformats.org/drawingml/2006/main">
            <a:ext uri="{FF2B5EF4-FFF2-40B4-BE49-F238E27FC236}">
              <a16:creationId xmlns:a16="http://schemas.microsoft.com/office/drawing/2014/main" id="{9373D80D-F603-4376-B0AA-DFCF59269C70}"/>
            </a:ext>
          </a:extLst>
        </cdr:cNvPr>
        <cdr:cNvSpPr txBox="1"/>
      </cdr:nvSpPr>
      <cdr:spPr>
        <a:xfrm xmlns:a="http://schemas.openxmlformats.org/drawingml/2006/main">
          <a:off x="8128530" y="2217236"/>
          <a:ext cx="1005946" cy="5259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b="1">
              <a:solidFill>
                <a:sysClr val="windowText" lastClr="000000"/>
              </a:solidFill>
              <a:latin typeface="Marianne" panose="02000000000000000000" pitchFamily="50" charset="0"/>
            </a:rPr>
            <a:t>Energie et lubrifiants</a:t>
          </a:r>
        </a:p>
      </cdr:txBody>
    </cdr:sp>
  </cdr:relSizeAnchor>
  <cdr:relSizeAnchor xmlns:cdr="http://schemas.openxmlformats.org/drawingml/2006/chartDrawing">
    <cdr:from>
      <cdr:x>0.86634</cdr:x>
      <cdr:y>0.4354</cdr:y>
    </cdr:from>
    <cdr:to>
      <cdr:x>0.98054</cdr:x>
      <cdr:y>0.51589</cdr:y>
    </cdr:to>
    <cdr:sp macro="" textlink="">
      <cdr:nvSpPr>
        <cdr:cNvPr id="4" name="ZoneTexte 3">
          <a:extLst xmlns:a="http://schemas.openxmlformats.org/drawingml/2006/main">
            <a:ext uri="{FF2B5EF4-FFF2-40B4-BE49-F238E27FC236}">
              <a16:creationId xmlns:a16="http://schemas.microsoft.com/office/drawing/2014/main" id="{8164F2BE-3023-47D8-B7C7-7F7E3D34027C}"/>
            </a:ext>
          </a:extLst>
        </cdr:cNvPr>
        <cdr:cNvSpPr txBox="1"/>
      </cdr:nvSpPr>
      <cdr:spPr>
        <a:xfrm xmlns:a="http://schemas.openxmlformats.org/drawingml/2006/main">
          <a:off x="8058150" y="2643405"/>
          <a:ext cx="1062245" cy="4886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b="1">
              <a:solidFill>
                <a:schemeClr val="accent6">
                  <a:lumMod val="50000"/>
                </a:schemeClr>
              </a:solidFill>
              <a:latin typeface="Marianne" panose="02000000000000000000" pitchFamily="50" charset="0"/>
            </a:rPr>
            <a:t>Engrais et amendements</a:t>
          </a:r>
        </a:p>
      </cdr:txBody>
    </cdr:sp>
  </cdr:relSizeAnchor>
  <cdr:relSizeAnchor xmlns:cdr="http://schemas.openxmlformats.org/drawingml/2006/chartDrawing">
    <cdr:from>
      <cdr:x>0.87453</cdr:x>
      <cdr:y>0.6901</cdr:y>
    </cdr:from>
    <cdr:to>
      <cdr:x>0.99386</cdr:x>
      <cdr:y>0.76377</cdr:y>
    </cdr:to>
    <cdr:sp macro="" textlink="">
      <cdr:nvSpPr>
        <cdr:cNvPr id="5" name="ZoneTexte 4">
          <a:extLst xmlns:a="http://schemas.openxmlformats.org/drawingml/2006/main">
            <a:ext uri="{FF2B5EF4-FFF2-40B4-BE49-F238E27FC236}">
              <a16:creationId xmlns:a16="http://schemas.microsoft.com/office/drawing/2014/main" id="{2ADB28B8-59D5-4333-BCB2-B3374C6211BA}"/>
            </a:ext>
          </a:extLst>
        </cdr:cNvPr>
        <cdr:cNvSpPr txBox="1"/>
      </cdr:nvSpPr>
      <cdr:spPr>
        <a:xfrm xmlns:a="http://schemas.openxmlformats.org/drawingml/2006/main">
          <a:off x="8134350" y="4189731"/>
          <a:ext cx="1109870" cy="4472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000" b="1">
              <a:solidFill>
                <a:schemeClr val="accent5">
                  <a:lumMod val="75000"/>
                </a:schemeClr>
              </a:solidFill>
              <a:latin typeface="Marianne" panose="02000000000000000000" pitchFamily="50" charset="0"/>
            </a:rPr>
            <a:t>Aliments des animaux</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42</xdr:row>
      <xdr:rowOff>0</xdr:rowOff>
    </xdr:from>
    <xdr:to>
      <xdr:col>0</xdr:col>
      <xdr:colOff>0</xdr:colOff>
      <xdr:row>42</xdr:row>
      <xdr:rowOff>0</xdr:rowOff>
    </xdr:to>
    <xdr:graphicFrame macro="">
      <xdr:nvGraphicFramePr>
        <xdr:cNvPr id="7713" name="Graphique 1">
          <a:extLst>
            <a:ext uri="{FF2B5EF4-FFF2-40B4-BE49-F238E27FC236}">
              <a16:creationId xmlns:a16="http://schemas.microsoft.com/office/drawing/2014/main" id="{00000000-0008-0000-0100-000021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44</xdr:row>
      <xdr:rowOff>0</xdr:rowOff>
    </xdr:from>
    <xdr:to>
      <xdr:col>0</xdr:col>
      <xdr:colOff>0</xdr:colOff>
      <xdr:row>44</xdr:row>
      <xdr:rowOff>0</xdr:rowOff>
    </xdr:to>
    <xdr:graphicFrame macro="">
      <xdr:nvGraphicFramePr>
        <xdr:cNvPr id="7714" name="Graphique 2">
          <a:extLst>
            <a:ext uri="{FF2B5EF4-FFF2-40B4-BE49-F238E27FC236}">
              <a16:creationId xmlns:a16="http://schemas.microsoft.com/office/drawing/2014/main" id="{00000000-0008-0000-0100-000022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9286875" cy="6084504"/>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L46"/>
  <sheetViews>
    <sheetView showGridLines="0" topLeftCell="A6" zoomScaleNormal="100" workbookViewId="0">
      <pane xSplit="3" ySplit="3" topLeftCell="BX9" activePane="bottomRight" state="frozen"/>
      <selection activeCell="A6" sqref="A6"/>
      <selection pane="topRight" activeCell="D6" sqref="D6"/>
      <selection pane="bottomLeft" activeCell="A9" sqref="A9"/>
      <selection pane="bottomRight" activeCell="A34" activeCellId="1" sqref="A24:XFD24 A34:XFD34"/>
    </sheetView>
  </sheetViews>
  <sheetFormatPr baseColWidth="10" defaultRowHeight="12" x14ac:dyDescent="0.2"/>
  <cols>
    <col min="1" max="1" width="44.5703125" style="23" customWidth="1"/>
    <col min="2" max="2" width="20.85546875" style="23" customWidth="1"/>
    <col min="3" max="3" width="12.140625" style="23" customWidth="1"/>
    <col min="4" max="17" width="9.85546875" style="23" customWidth="1"/>
    <col min="18" max="18" width="10.5703125" style="23" customWidth="1"/>
    <col min="19" max="19" width="8.7109375" style="23" customWidth="1"/>
    <col min="20" max="22" width="8" style="23" customWidth="1"/>
    <col min="23" max="23" width="10.7109375" style="23" customWidth="1"/>
    <col min="24" max="27" width="8" style="23" customWidth="1"/>
    <col min="28" max="28" width="11.140625" style="23" customWidth="1"/>
    <col min="29" max="29" width="8" style="23" customWidth="1"/>
    <col min="30" max="30" width="10.5703125" style="23" customWidth="1"/>
    <col min="31" max="34" width="8" style="23" customWidth="1"/>
    <col min="35" max="35" width="10.7109375" style="23" customWidth="1"/>
    <col min="36" max="36" width="10.85546875" style="23" customWidth="1"/>
    <col min="37" max="39" width="8" style="23" customWidth="1"/>
    <col min="40" max="40" width="10.140625" style="23" customWidth="1"/>
    <col min="41" max="41" width="8.28515625" style="23" customWidth="1"/>
    <col min="42" max="42" width="8.7109375" style="23" customWidth="1"/>
    <col min="43" max="43" width="8" style="23" customWidth="1"/>
    <col min="44" max="52" width="8.85546875" style="23" customWidth="1"/>
    <col min="53" max="53" width="8.42578125" style="23" customWidth="1"/>
    <col min="54" max="54" width="11.5703125" style="23" customWidth="1"/>
    <col min="55" max="55" width="9.5703125" style="23" customWidth="1"/>
    <col min="56" max="56" width="10.5703125" style="23" customWidth="1"/>
    <col min="57" max="57" width="9.28515625" style="23" customWidth="1"/>
    <col min="58" max="58" width="9.7109375" style="23" customWidth="1"/>
    <col min="59" max="87" width="12" style="23" customWidth="1"/>
    <col min="88" max="88" width="46" style="23" customWidth="1"/>
    <col min="89" max="90" width="7.5703125" style="23" customWidth="1"/>
    <col min="91" max="16384" width="11.42578125" style="23"/>
  </cols>
  <sheetData>
    <row r="1" spans="1:90" ht="18.75" x14ac:dyDescent="0.3">
      <c r="A1" s="32" t="s">
        <v>802</v>
      </c>
      <c r="B1" s="22"/>
      <c r="C1" s="22"/>
      <c r="F1" s="23">
        <v>90.8</v>
      </c>
      <c r="G1" s="23">
        <v>89.9</v>
      </c>
      <c r="H1" s="24">
        <f>G1/F1</f>
        <v>0.99008810572687234</v>
      </c>
    </row>
    <row r="2" spans="1:90" ht="18.75" x14ac:dyDescent="0.3">
      <c r="A2" s="32" t="s">
        <v>807</v>
      </c>
      <c r="B2" s="25"/>
      <c r="C2" s="25"/>
      <c r="F2" s="23">
        <v>87.7</v>
      </c>
      <c r="G2" s="23">
        <v>86.1</v>
      </c>
      <c r="H2" s="24">
        <f>G2/F2</f>
        <v>0.98175598631698968</v>
      </c>
      <c r="Z2" s="26"/>
      <c r="AA2" s="26"/>
      <c r="AB2" s="26"/>
      <c r="AC2" s="26"/>
      <c r="AD2" s="26"/>
      <c r="AE2" s="26"/>
      <c r="AF2" s="26"/>
      <c r="AG2" s="26"/>
      <c r="AH2" s="26"/>
      <c r="AI2" s="26"/>
      <c r="AJ2" s="26"/>
      <c r="AK2" s="26"/>
      <c r="AL2" s="26"/>
      <c r="AM2" s="26"/>
      <c r="AN2" s="26"/>
    </row>
    <row r="3" spans="1:90" ht="18.75" x14ac:dyDescent="0.3">
      <c r="A3" s="32"/>
      <c r="B3" s="25"/>
      <c r="C3" s="25"/>
      <c r="H3" s="24"/>
      <c r="Z3" s="26"/>
      <c r="AA3" s="26"/>
      <c r="AB3" s="26"/>
      <c r="AC3" s="26"/>
      <c r="AD3" s="26"/>
      <c r="AE3" s="26"/>
      <c r="AF3" s="26"/>
      <c r="AG3" s="26"/>
      <c r="AH3" s="26"/>
      <c r="AI3" s="26"/>
      <c r="AJ3" s="26"/>
      <c r="AK3" s="26"/>
      <c r="AL3" s="26"/>
      <c r="AM3" s="26"/>
      <c r="AN3" s="26"/>
    </row>
    <row r="4" spans="1:90" ht="48" customHeight="1" x14ac:dyDescent="0.2">
      <c r="A4" s="60" t="s">
        <v>806</v>
      </c>
      <c r="B4" s="60"/>
      <c r="C4" s="60"/>
      <c r="H4" s="24"/>
      <c r="Z4" s="26"/>
      <c r="AA4" s="26"/>
      <c r="AB4" s="26"/>
      <c r="AC4" s="26"/>
      <c r="AD4" s="26"/>
      <c r="AE4" s="26"/>
      <c r="AF4" s="26"/>
      <c r="AG4" s="26"/>
      <c r="AH4" s="26"/>
      <c r="AI4" s="26"/>
      <c r="AJ4" s="26"/>
      <c r="AK4" s="26"/>
      <c r="AL4" s="26"/>
      <c r="AM4" s="26"/>
      <c r="AN4" s="26"/>
    </row>
    <row r="5" spans="1:90" ht="12.75" x14ac:dyDescent="0.2">
      <c r="A5" s="25"/>
      <c r="B5" s="25"/>
      <c r="C5" s="25"/>
      <c r="F5" s="23">
        <v>91.9</v>
      </c>
      <c r="G5" s="23">
        <v>90.8</v>
      </c>
      <c r="H5" s="24">
        <f>G5/F5</f>
        <v>0.98803046789989113</v>
      </c>
      <c r="Z5" s="26"/>
      <c r="AA5" s="26"/>
      <c r="AB5" s="26"/>
      <c r="AC5" s="26"/>
      <c r="AD5" s="26"/>
      <c r="AE5" s="26"/>
      <c r="AF5" s="26"/>
      <c r="AG5" s="26"/>
      <c r="AH5" s="26"/>
      <c r="AI5" s="26"/>
      <c r="AJ5" s="26"/>
      <c r="AK5" s="26"/>
      <c r="AL5" s="26"/>
      <c r="AM5" s="26"/>
      <c r="AN5" s="26"/>
    </row>
    <row r="6" spans="1:90" ht="12.75" x14ac:dyDescent="0.2">
      <c r="A6" s="64" t="s">
        <v>803</v>
      </c>
      <c r="B6" s="27"/>
      <c r="C6" s="27"/>
      <c r="F6" s="23">
        <v>106.7</v>
      </c>
      <c r="G6" s="23">
        <v>107.2</v>
      </c>
      <c r="H6" s="24">
        <f>G6/F6</f>
        <v>1.0046860356138707</v>
      </c>
    </row>
    <row r="7" spans="1:90" ht="18.75" x14ac:dyDescent="0.3">
      <c r="A7" s="64"/>
      <c r="B7" s="27"/>
      <c r="C7" s="27"/>
      <c r="D7" s="61">
        <v>2020</v>
      </c>
      <c r="E7" s="61"/>
      <c r="F7" s="61"/>
      <c r="G7" s="61"/>
      <c r="H7" s="61"/>
      <c r="I7" s="61"/>
      <c r="J7" s="61"/>
      <c r="K7" s="61"/>
      <c r="L7" s="61"/>
      <c r="M7" s="61"/>
      <c r="N7" s="61"/>
      <c r="O7" s="61"/>
      <c r="P7" s="62">
        <v>2021</v>
      </c>
      <c r="Q7" s="62"/>
      <c r="R7" s="62"/>
      <c r="S7" s="62"/>
      <c r="T7" s="62"/>
      <c r="U7" s="62"/>
      <c r="V7" s="62"/>
      <c r="W7" s="62"/>
      <c r="X7" s="62"/>
      <c r="Y7" s="62"/>
      <c r="Z7" s="62"/>
      <c r="AA7" s="62"/>
      <c r="AB7" s="63">
        <v>2022</v>
      </c>
      <c r="AC7" s="63"/>
      <c r="AD7" s="63"/>
      <c r="AE7" s="63"/>
      <c r="AF7" s="63"/>
      <c r="AG7" s="63"/>
      <c r="AH7" s="63"/>
      <c r="AI7" s="63"/>
      <c r="AJ7" s="63"/>
      <c r="AK7" s="63"/>
      <c r="AL7" s="63"/>
      <c r="AM7" s="63"/>
      <c r="AN7" s="67">
        <v>2023</v>
      </c>
      <c r="AO7" s="67"/>
      <c r="AP7" s="67"/>
      <c r="AQ7" s="67"/>
      <c r="AR7" s="67"/>
      <c r="AS7" s="67"/>
      <c r="AT7" s="67"/>
      <c r="AU7" s="67"/>
      <c r="AV7" s="67"/>
      <c r="AW7" s="67"/>
      <c r="AX7" s="67"/>
      <c r="AY7" s="67"/>
      <c r="AZ7" s="61">
        <v>2024</v>
      </c>
      <c r="BA7" s="61"/>
      <c r="BB7" s="61"/>
      <c r="BC7" s="61"/>
      <c r="BD7" s="61"/>
      <c r="BE7" s="61"/>
      <c r="BF7" s="61"/>
      <c r="BG7" s="61"/>
      <c r="BH7" s="61"/>
      <c r="BI7" s="61"/>
      <c r="BJ7" s="61"/>
      <c r="BK7" s="61"/>
      <c r="BL7" s="63">
        <v>2025</v>
      </c>
      <c r="BM7" s="63"/>
      <c r="BN7" s="63"/>
      <c r="BO7" s="63"/>
      <c r="BP7" s="63"/>
      <c r="BQ7" s="63"/>
      <c r="BR7" s="63"/>
      <c r="BS7" s="63"/>
      <c r="BT7" s="63"/>
      <c r="BU7" s="63"/>
      <c r="BV7" s="63"/>
      <c r="BW7" s="63"/>
      <c r="BX7" s="63">
        <v>2026</v>
      </c>
      <c r="BY7" s="63"/>
      <c r="BZ7" s="63"/>
      <c r="CA7" s="63"/>
      <c r="CB7" s="63"/>
      <c r="CC7" s="63"/>
      <c r="CD7" s="63"/>
      <c r="CE7" s="63"/>
      <c r="CF7" s="63"/>
      <c r="CG7" s="63"/>
      <c r="CH7" s="63"/>
      <c r="CI7" s="63"/>
      <c r="CJ7" s="64" t="str">
        <f>A6</f>
        <v>Données INSEE</v>
      </c>
      <c r="CK7" s="64"/>
      <c r="CL7" s="65"/>
    </row>
    <row r="8" spans="1:90" x14ac:dyDescent="0.2">
      <c r="A8" s="40" t="s">
        <v>0</v>
      </c>
      <c r="B8" s="40" t="s">
        <v>5</v>
      </c>
      <c r="C8" s="40" t="s">
        <v>88</v>
      </c>
      <c r="D8" s="34">
        <v>43831</v>
      </c>
      <c r="E8" s="34">
        <v>43862</v>
      </c>
      <c r="F8" s="34">
        <v>43891</v>
      </c>
      <c r="G8" s="34">
        <v>43922</v>
      </c>
      <c r="H8" s="34">
        <v>43952</v>
      </c>
      <c r="I8" s="34">
        <v>43983</v>
      </c>
      <c r="J8" s="34">
        <v>44013</v>
      </c>
      <c r="K8" s="34">
        <v>44044</v>
      </c>
      <c r="L8" s="34">
        <v>44075</v>
      </c>
      <c r="M8" s="34">
        <v>44105</v>
      </c>
      <c r="N8" s="34">
        <v>44136</v>
      </c>
      <c r="O8" s="34">
        <v>44166</v>
      </c>
      <c r="P8" s="35">
        <v>44197</v>
      </c>
      <c r="Q8" s="35">
        <v>44228</v>
      </c>
      <c r="R8" s="35">
        <v>44256</v>
      </c>
      <c r="S8" s="35">
        <v>44287</v>
      </c>
      <c r="T8" s="35">
        <v>44317</v>
      </c>
      <c r="U8" s="35">
        <v>44348</v>
      </c>
      <c r="V8" s="35">
        <v>44378</v>
      </c>
      <c r="W8" s="35">
        <v>44409</v>
      </c>
      <c r="X8" s="35">
        <v>44440</v>
      </c>
      <c r="Y8" s="35">
        <v>44470</v>
      </c>
      <c r="Z8" s="35">
        <v>44501</v>
      </c>
      <c r="AA8" s="35">
        <v>44531</v>
      </c>
      <c r="AB8" s="37">
        <v>44562</v>
      </c>
      <c r="AC8" s="37">
        <v>44593</v>
      </c>
      <c r="AD8" s="37">
        <v>44621</v>
      </c>
      <c r="AE8" s="37">
        <v>44652</v>
      </c>
      <c r="AF8" s="37">
        <v>44682</v>
      </c>
      <c r="AG8" s="37">
        <v>44713</v>
      </c>
      <c r="AH8" s="37">
        <v>44743</v>
      </c>
      <c r="AI8" s="37">
        <v>44774</v>
      </c>
      <c r="AJ8" s="37">
        <v>44805</v>
      </c>
      <c r="AK8" s="37">
        <v>44835</v>
      </c>
      <c r="AL8" s="37">
        <v>44866</v>
      </c>
      <c r="AM8" s="37">
        <v>44896</v>
      </c>
      <c r="AN8" s="36">
        <v>44927</v>
      </c>
      <c r="AO8" s="36">
        <v>44958</v>
      </c>
      <c r="AP8" s="36">
        <v>44986</v>
      </c>
      <c r="AQ8" s="36">
        <v>45017</v>
      </c>
      <c r="AR8" s="36">
        <v>45047</v>
      </c>
      <c r="AS8" s="36">
        <v>45078</v>
      </c>
      <c r="AT8" s="36">
        <v>45108</v>
      </c>
      <c r="AU8" s="36">
        <v>45139</v>
      </c>
      <c r="AV8" s="36">
        <v>45170</v>
      </c>
      <c r="AW8" s="36">
        <v>45200</v>
      </c>
      <c r="AX8" s="36">
        <v>45231</v>
      </c>
      <c r="AY8" s="36">
        <v>45261</v>
      </c>
      <c r="AZ8" s="34">
        <v>45292</v>
      </c>
      <c r="BA8" s="34">
        <v>45323</v>
      </c>
      <c r="BB8" s="34">
        <v>45352</v>
      </c>
      <c r="BC8" s="34">
        <v>45383</v>
      </c>
      <c r="BD8" s="34">
        <v>45413</v>
      </c>
      <c r="BE8" s="34">
        <v>45444</v>
      </c>
      <c r="BF8" s="34">
        <v>45474</v>
      </c>
      <c r="BG8" s="34">
        <v>45505</v>
      </c>
      <c r="BH8" s="34">
        <v>45536</v>
      </c>
      <c r="BI8" s="34">
        <v>45566</v>
      </c>
      <c r="BJ8" s="34">
        <v>45597</v>
      </c>
      <c r="BK8" s="34">
        <v>45627</v>
      </c>
      <c r="BL8" s="37">
        <v>45658</v>
      </c>
      <c r="BM8" s="37">
        <v>45689</v>
      </c>
      <c r="BN8" s="37">
        <v>45717</v>
      </c>
      <c r="BO8" s="37">
        <v>45748</v>
      </c>
      <c r="BP8" s="37">
        <v>45778</v>
      </c>
      <c r="BQ8" s="37">
        <v>45809</v>
      </c>
      <c r="BR8" s="37">
        <v>45839</v>
      </c>
      <c r="BS8" s="37">
        <v>45870</v>
      </c>
      <c r="BT8" s="37">
        <v>45901</v>
      </c>
      <c r="BU8" s="37">
        <v>45931</v>
      </c>
      <c r="BV8" s="37">
        <v>45962</v>
      </c>
      <c r="BW8" s="37">
        <v>45992</v>
      </c>
      <c r="BX8" s="37">
        <v>46023</v>
      </c>
      <c r="BY8" s="37">
        <v>46054</v>
      </c>
      <c r="BZ8" s="37">
        <v>46082</v>
      </c>
      <c r="CA8" s="37">
        <v>46113</v>
      </c>
      <c r="CB8" s="37">
        <v>46143</v>
      </c>
      <c r="CC8" s="37">
        <v>46174</v>
      </c>
      <c r="CD8" s="37">
        <v>46204</v>
      </c>
      <c r="CE8" s="37">
        <v>46235</v>
      </c>
      <c r="CF8" s="37">
        <v>46266</v>
      </c>
      <c r="CG8" s="37">
        <v>46296</v>
      </c>
      <c r="CH8" s="37">
        <v>46327</v>
      </c>
      <c r="CI8" s="37">
        <v>46357</v>
      </c>
      <c r="CJ8" s="40" t="s">
        <v>0</v>
      </c>
    </row>
    <row r="9" spans="1:90" x14ac:dyDescent="0.2">
      <c r="A9" s="39" t="s">
        <v>1</v>
      </c>
      <c r="B9" s="46" t="s">
        <v>159</v>
      </c>
      <c r="C9" s="33">
        <v>100000</v>
      </c>
      <c r="D9" s="44">
        <v>101.4</v>
      </c>
      <c r="E9" s="44">
        <v>101.2</v>
      </c>
      <c r="F9" s="44">
        <v>100.1</v>
      </c>
      <c r="G9" s="44">
        <v>99.4</v>
      </c>
      <c r="H9" s="44">
        <v>99.3</v>
      </c>
      <c r="I9" s="44">
        <v>99.5</v>
      </c>
      <c r="J9" s="44">
        <v>99.5</v>
      </c>
      <c r="K9" s="44">
        <v>99.5</v>
      </c>
      <c r="L9" s="44">
        <v>99.2</v>
      </c>
      <c r="M9" s="44">
        <v>99.8</v>
      </c>
      <c r="N9" s="44">
        <v>100.3</v>
      </c>
      <c r="O9" s="44">
        <v>100.8</v>
      </c>
      <c r="P9" s="44">
        <v>102.3</v>
      </c>
      <c r="Q9" s="44">
        <v>104.1</v>
      </c>
      <c r="R9" s="44">
        <v>105.3</v>
      </c>
      <c r="S9" s="44">
        <v>105.6</v>
      </c>
      <c r="T9" s="44">
        <v>106.3</v>
      </c>
      <c r="U9" s="44">
        <v>107.4</v>
      </c>
      <c r="V9" s="44">
        <v>108.7</v>
      </c>
      <c r="W9" s="44">
        <v>109.4</v>
      </c>
      <c r="X9" s="44">
        <v>111</v>
      </c>
      <c r="Y9" s="44">
        <v>115.3</v>
      </c>
      <c r="Z9" s="44">
        <v>117.3</v>
      </c>
      <c r="AA9" s="44">
        <v>118.3</v>
      </c>
      <c r="AB9" s="44">
        <v>120.9</v>
      </c>
      <c r="AC9" s="44">
        <v>122.8</v>
      </c>
      <c r="AD9" s="44">
        <v>131.30000000000001</v>
      </c>
      <c r="AE9" s="44">
        <v>132.5</v>
      </c>
      <c r="AF9" s="44">
        <v>134</v>
      </c>
      <c r="AG9" s="44">
        <v>136.6</v>
      </c>
      <c r="AH9" s="44">
        <v>136</v>
      </c>
      <c r="AI9" s="44">
        <v>136.69999999999999</v>
      </c>
      <c r="AJ9" s="44">
        <v>137.19999999999999</v>
      </c>
      <c r="AK9" s="44">
        <v>139.9</v>
      </c>
      <c r="AL9" s="44">
        <v>139</v>
      </c>
      <c r="AM9" s="44">
        <v>137.19999999999999</v>
      </c>
      <c r="AN9" s="44">
        <v>137.69999999999999</v>
      </c>
      <c r="AO9" s="44">
        <v>136.1</v>
      </c>
      <c r="AP9" s="44">
        <v>135</v>
      </c>
      <c r="AQ9" s="44">
        <v>133</v>
      </c>
      <c r="AR9" s="44">
        <v>130.9</v>
      </c>
      <c r="AS9" s="44">
        <v>129.5</v>
      </c>
      <c r="AT9" s="44">
        <v>128.19999999999999</v>
      </c>
      <c r="AU9" s="44">
        <v>129.5</v>
      </c>
      <c r="AV9" s="44">
        <v>129.9</v>
      </c>
      <c r="AW9" s="44">
        <v>129.4</v>
      </c>
      <c r="AX9" s="44">
        <v>128.4</v>
      </c>
      <c r="AY9" s="44">
        <v>127.1</v>
      </c>
      <c r="AZ9" s="44">
        <v>126.6</v>
      </c>
      <c r="BA9" s="44">
        <v>127.1</v>
      </c>
      <c r="BB9" s="44">
        <v>127</v>
      </c>
      <c r="BC9" s="44">
        <v>126.7</v>
      </c>
      <c r="BD9" s="44">
        <v>125.7</v>
      </c>
      <c r="BE9" s="44">
        <v>125.4</v>
      </c>
      <c r="BF9" s="44">
        <v>125.3</v>
      </c>
      <c r="BG9" s="44">
        <v>124.3</v>
      </c>
      <c r="BH9" s="44">
        <v>124</v>
      </c>
      <c r="BI9" s="44">
        <v>124.2</v>
      </c>
      <c r="BJ9" s="44">
        <v>124.2</v>
      </c>
      <c r="BK9" s="44">
        <v>124.4</v>
      </c>
      <c r="BL9" s="44">
        <v>125.7</v>
      </c>
      <c r="BM9" s="44">
        <v>125.8</v>
      </c>
      <c r="BN9" s="44">
        <v>125.3</v>
      </c>
      <c r="BO9" s="44">
        <v>124.6</v>
      </c>
      <c r="BP9" s="44">
        <v>124.1</v>
      </c>
      <c r="BQ9" s="44">
        <v>124.7</v>
      </c>
      <c r="BR9" s="44">
        <v>125.1</v>
      </c>
      <c r="BS9" s="44">
        <v>124.3</v>
      </c>
      <c r="BT9" s="44">
        <v>124.1</v>
      </c>
      <c r="BU9" s="44">
        <v>124.2</v>
      </c>
      <c r="BV9" s="44">
        <v>125.2</v>
      </c>
      <c r="BW9" s="44">
        <v>123.7</v>
      </c>
      <c r="BX9" s="44">
        <v>124.4</v>
      </c>
      <c r="BY9" s="44">
        <v>125</v>
      </c>
      <c r="BZ9" s="44">
        <v>132.1</v>
      </c>
      <c r="CA9" s="44">
        <v>133.9</v>
      </c>
      <c r="CB9" s="44">
        <v>132.6</v>
      </c>
      <c r="CC9" s="44"/>
      <c r="CD9" s="44"/>
      <c r="CE9" s="44"/>
      <c r="CF9" s="44"/>
      <c r="CG9" s="44"/>
      <c r="CH9" s="44"/>
      <c r="CI9" s="44"/>
      <c r="CJ9" s="39" t="s">
        <v>1</v>
      </c>
    </row>
    <row r="10" spans="1:90" x14ac:dyDescent="0.2">
      <c r="A10" s="39" t="s">
        <v>87</v>
      </c>
      <c r="B10" s="46" t="s">
        <v>160</v>
      </c>
      <c r="C10" s="33">
        <v>74815</v>
      </c>
      <c r="D10" s="44">
        <v>102</v>
      </c>
      <c r="E10" s="44">
        <v>101.5</v>
      </c>
      <c r="F10" s="44">
        <v>100.1</v>
      </c>
      <c r="G10" s="44">
        <v>99.2</v>
      </c>
      <c r="H10" s="44">
        <v>99.2</v>
      </c>
      <c r="I10" s="44">
        <v>99.5</v>
      </c>
      <c r="J10" s="44">
        <v>99.6</v>
      </c>
      <c r="K10" s="44">
        <v>99.5</v>
      </c>
      <c r="L10" s="44">
        <v>99</v>
      </c>
      <c r="M10" s="44">
        <v>99.5</v>
      </c>
      <c r="N10" s="44">
        <v>100.2</v>
      </c>
      <c r="O10" s="44">
        <v>100.8</v>
      </c>
      <c r="P10" s="44">
        <v>102.5</v>
      </c>
      <c r="Q10" s="44">
        <v>104.6</v>
      </c>
      <c r="R10" s="44">
        <v>106</v>
      </c>
      <c r="S10" s="44">
        <v>106.3</v>
      </c>
      <c r="T10" s="44">
        <v>107.2</v>
      </c>
      <c r="U10" s="44">
        <v>108.2</v>
      </c>
      <c r="V10" s="44">
        <v>109.5</v>
      </c>
      <c r="W10" s="44">
        <v>110</v>
      </c>
      <c r="X10" s="44">
        <v>112</v>
      </c>
      <c r="Y10" s="44">
        <v>117.7</v>
      </c>
      <c r="Z10" s="44">
        <v>119.8</v>
      </c>
      <c r="AA10" s="44">
        <v>121.2</v>
      </c>
      <c r="AB10" s="44">
        <v>124.4</v>
      </c>
      <c r="AC10" s="44">
        <v>126.8</v>
      </c>
      <c r="AD10" s="44">
        <v>137.9</v>
      </c>
      <c r="AE10" s="44">
        <v>138.69999999999999</v>
      </c>
      <c r="AF10" s="44">
        <v>140.4</v>
      </c>
      <c r="AG10" s="44">
        <v>143.69999999999999</v>
      </c>
      <c r="AH10" s="44">
        <v>142.80000000000001</v>
      </c>
      <c r="AI10" s="44">
        <v>142.80000000000001</v>
      </c>
      <c r="AJ10" s="44">
        <v>143.4</v>
      </c>
      <c r="AK10" s="44">
        <v>147.19999999999999</v>
      </c>
      <c r="AL10" s="44">
        <v>145.9</v>
      </c>
      <c r="AM10" s="44">
        <v>143.5</v>
      </c>
      <c r="AN10" s="44">
        <v>144</v>
      </c>
      <c r="AO10" s="44">
        <v>141.6</v>
      </c>
      <c r="AP10" s="44">
        <v>139.80000000000001</v>
      </c>
      <c r="AQ10" s="44">
        <v>136.9</v>
      </c>
      <c r="AR10" s="44">
        <v>134.30000000000001</v>
      </c>
      <c r="AS10" s="44">
        <v>132.5</v>
      </c>
      <c r="AT10" s="44">
        <v>131</v>
      </c>
      <c r="AU10" s="44">
        <v>132.80000000000001</v>
      </c>
      <c r="AV10" s="44">
        <v>133.30000000000001</v>
      </c>
      <c r="AW10" s="44">
        <v>132.6</v>
      </c>
      <c r="AX10" s="44">
        <v>131</v>
      </c>
      <c r="AY10" s="44">
        <v>129.19999999999999</v>
      </c>
      <c r="AZ10" s="44">
        <v>129</v>
      </c>
      <c r="BA10" s="44">
        <v>129.69999999999999</v>
      </c>
      <c r="BB10" s="44">
        <v>129.19999999999999</v>
      </c>
      <c r="BC10" s="44">
        <v>128.80000000000001</v>
      </c>
      <c r="BD10" s="44">
        <v>127.4</v>
      </c>
      <c r="BE10" s="44">
        <v>127.4</v>
      </c>
      <c r="BF10" s="44">
        <v>127.2</v>
      </c>
      <c r="BG10" s="44">
        <v>126.1</v>
      </c>
      <c r="BH10" s="44">
        <v>125.5</v>
      </c>
      <c r="BI10" s="44">
        <v>126</v>
      </c>
      <c r="BJ10" s="44">
        <v>126</v>
      </c>
      <c r="BK10" s="44">
        <v>126</v>
      </c>
      <c r="BL10" s="44">
        <v>127.5</v>
      </c>
      <c r="BM10" s="44">
        <v>127.6</v>
      </c>
      <c r="BN10" s="44">
        <v>126.9</v>
      </c>
      <c r="BO10" s="44">
        <v>126.1</v>
      </c>
      <c r="BP10" s="44">
        <v>125.4</v>
      </c>
      <c r="BQ10" s="44">
        <v>126</v>
      </c>
      <c r="BR10" s="44">
        <v>126.4</v>
      </c>
      <c r="BS10" s="44">
        <v>125.5</v>
      </c>
      <c r="BT10" s="44">
        <v>125.3</v>
      </c>
      <c r="BU10" s="44">
        <v>125.2</v>
      </c>
      <c r="BV10" s="44">
        <v>126.1</v>
      </c>
      <c r="BW10" s="44">
        <v>124.3</v>
      </c>
      <c r="BX10" s="44">
        <v>125.1</v>
      </c>
      <c r="BY10" s="44">
        <v>125.9</v>
      </c>
      <c r="BZ10" s="44">
        <v>135.19999999999999</v>
      </c>
      <c r="CA10" s="44">
        <v>137.5</v>
      </c>
      <c r="CB10" s="44">
        <v>135.80000000000001</v>
      </c>
      <c r="CC10" s="44"/>
      <c r="CD10" s="44"/>
      <c r="CE10" s="44"/>
      <c r="CF10" s="44"/>
      <c r="CG10" s="44"/>
      <c r="CH10" s="44"/>
      <c r="CI10" s="44"/>
      <c r="CJ10" s="39" t="s">
        <v>6</v>
      </c>
    </row>
    <row r="11" spans="1:90" x14ac:dyDescent="0.2">
      <c r="A11" s="39" t="s">
        <v>4</v>
      </c>
      <c r="B11" s="46" t="s">
        <v>214</v>
      </c>
      <c r="C11" s="33">
        <v>8257</v>
      </c>
      <c r="D11" s="44">
        <v>121.1</v>
      </c>
      <c r="E11" s="44">
        <v>114.7</v>
      </c>
      <c r="F11" s="44">
        <v>101.3</v>
      </c>
      <c r="G11" s="44">
        <v>92</v>
      </c>
      <c r="H11" s="44">
        <v>92.2</v>
      </c>
      <c r="I11" s="44">
        <v>96.4</v>
      </c>
      <c r="J11" s="44">
        <v>98.3</v>
      </c>
      <c r="K11" s="44">
        <v>97.5</v>
      </c>
      <c r="L11" s="44">
        <v>93.5</v>
      </c>
      <c r="M11" s="44">
        <v>94.7</v>
      </c>
      <c r="N11" s="44">
        <v>96.9</v>
      </c>
      <c r="O11" s="44">
        <v>101.2</v>
      </c>
      <c r="P11" s="44">
        <v>106.3</v>
      </c>
      <c r="Q11" s="44">
        <v>112.7</v>
      </c>
      <c r="R11" s="44">
        <v>115.6</v>
      </c>
      <c r="S11" s="44">
        <v>112.9</v>
      </c>
      <c r="T11" s="44">
        <v>115.9</v>
      </c>
      <c r="U11" s="44">
        <v>118.5</v>
      </c>
      <c r="V11" s="44">
        <v>120.7</v>
      </c>
      <c r="W11" s="44">
        <v>119.8</v>
      </c>
      <c r="X11" s="44">
        <v>123.4</v>
      </c>
      <c r="Y11" s="44">
        <v>135.69999999999999</v>
      </c>
      <c r="Z11" s="44">
        <v>137.69999999999999</v>
      </c>
      <c r="AA11" s="44">
        <v>134.80000000000001</v>
      </c>
      <c r="AB11" s="44">
        <v>145.19999999999999</v>
      </c>
      <c r="AC11" s="44">
        <v>155</v>
      </c>
      <c r="AD11" s="44">
        <v>199.8</v>
      </c>
      <c r="AE11" s="44">
        <v>172.7</v>
      </c>
      <c r="AF11" s="44">
        <v>173.6</v>
      </c>
      <c r="AG11" s="44">
        <v>198.3</v>
      </c>
      <c r="AH11" s="44">
        <v>182.2</v>
      </c>
      <c r="AI11" s="44">
        <v>173.8</v>
      </c>
      <c r="AJ11" s="44">
        <v>163.5</v>
      </c>
      <c r="AK11" s="44">
        <v>188.5</v>
      </c>
      <c r="AL11" s="44">
        <v>177.9</v>
      </c>
      <c r="AM11" s="44">
        <v>165.7</v>
      </c>
      <c r="AN11" s="44">
        <v>175.6</v>
      </c>
      <c r="AO11" s="44">
        <v>168.5</v>
      </c>
      <c r="AP11" s="44">
        <v>167.5</v>
      </c>
      <c r="AQ11" s="44">
        <v>160.1</v>
      </c>
      <c r="AR11" s="44">
        <v>151</v>
      </c>
      <c r="AS11" s="44">
        <v>152.6</v>
      </c>
      <c r="AT11" s="44">
        <v>157.1</v>
      </c>
      <c r="AU11" s="44">
        <v>173.8</v>
      </c>
      <c r="AV11" s="44">
        <v>182.4</v>
      </c>
      <c r="AW11" s="44">
        <v>177.9</v>
      </c>
      <c r="AX11" s="44">
        <v>170.6</v>
      </c>
      <c r="AY11" s="44">
        <v>163</v>
      </c>
      <c r="AZ11" s="44">
        <v>161.80000000000001</v>
      </c>
      <c r="BA11" s="44">
        <v>171.5</v>
      </c>
      <c r="BB11" s="44">
        <v>168.5</v>
      </c>
      <c r="BC11" s="44">
        <v>167.1</v>
      </c>
      <c r="BD11" s="44">
        <v>160.19999999999999</v>
      </c>
      <c r="BE11" s="44">
        <v>160.9</v>
      </c>
      <c r="BF11" s="44">
        <v>159.1</v>
      </c>
      <c r="BG11" s="44">
        <v>150.9</v>
      </c>
      <c r="BH11" s="44">
        <v>148</v>
      </c>
      <c r="BI11" s="44">
        <v>151</v>
      </c>
      <c r="BJ11" s="44">
        <v>152.80000000000001</v>
      </c>
      <c r="BK11" s="44">
        <v>154.19999999999999</v>
      </c>
      <c r="BL11" s="44">
        <v>160.5</v>
      </c>
      <c r="BM11" s="44">
        <v>155</v>
      </c>
      <c r="BN11" s="44">
        <v>145.1</v>
      </c>
      <c r="BO11" s="44">
        <v>137.69999999999999</v>
      </c>
      <c r="BP11" s="44">
        <v>135.5</v>
      </c>
      <c r="BQ11" s="44">
        <v>141.6</v>
      </c>
      <c r="BR11" s="44">
        <v>143.5</v>
      </c>
      <c r="BS11" s="44">
        <v>138.30000000000001</v>
      </c>
      <c r="BT11" s="44">
        <v>142</v>
      </c>
      <c r="BU11" s="44">
        <v>140.80000000000001</v>
      </c>
      <c r="BV11" s="44">
        <v>148.1</v>
      </c>
      <c r="BW11" s="44">
        <v>135.4</v>
      </c>
      <c r="BX11" s="44">
        <v>141.80000000000001</v>
      </c>
      <c r="BY11" s="44">
        <v>145.19999999999999</v>
      </c>
      <c r="BZ11" s="44">
        <v>206</v>
      </c>
      <c r="CA11" s="44">
        <v>214.5</v>
      </c>
      <c r="CB11" s="44">
        <v>198</v>
      </c>
      <c r="CC11" s="44"/>
      <c r="CD11" s="44"/>
      <c r="CE11" s="44"/>
      <c r="CF11" s="44"/>
      <c r="CG11" s="44"/>
      <c r="CH11" s="44"/>
      <c r="CI11" s="44"/>
      <c r="CJ11" s="39" t="s">
        <v>4</v>
      </c>
    </row>
    <row r="12" spans="1:90" x14ac:dyDescent="0.2">
      <c r="A12" s="39" t="s">
        <v>2</v>
      </c>
      <c r="B12" s="46" t="s">
        <v>225</v>
      </c>
      <c r="C12" s="33">
        <v>11613</v>
      </c>
      <c r="D12" s="44">
        <v>102.9</v>
      </c>
      <c r="E12" s="44">
        <v>102.6</v>
      </c>
      <c r="F12" s="44">
        <v>102.7</v>
      </c>
      <c r="G12" s="44">
        <v>102.4</v>
      </c>
      <c r="H12" s="44">
        <v>100.9</v>
      </c>
      <c r="I12" s="44">
        <v>99</v>
      </c>
      <c r="J12" s="44">
        <v>98.3</v>
      </c>
      <c r="K12" s="44">
        <v>98.2</v>
      </c>
      <c r="L12" s="44">
        <v>97.8</v>
      </c>
      <c r="M12" s="44">
        <v>98.1</v>
      </c>
      <c r="N12" s="44">
        <v>98.2</v>
      </c>
      <c r="O12" s="44">
        <v>98.7</v>
      </c>
      <c r="P12" s="44">
        <v>102.1</v>
      </c>
      <c r="Q12" s="44">
        <v>107.7</v>
      </c>
      <c r="R12" s="44">
        <v>111.8</v>
      </c>
      <c r="S12" s="44">
        <v>113.7</v>
      </c>
      <c r="T12" s="44">
        <v>114.6</v>
      </c>
      <c r="U12" s="44">
        <v>118</v>
      </c>
      <c r="V12" s="44">
        <v>125</v>
      </c>
      <c r="W12" s="44">
        <v>129.19999999999999</v>
      </c>
      <c r="X12" s="44">
        <v>139.6</v>
      </c>
      <c r="Y12" s="44">
        <v>169.9</v>
      </c>
      <c r="Z12" s="44">
        <v>180.1</v>
      </c>
      <c r="AA12" s="44">
        <v>190.3</v>
      </c>
      <c r="AB12" s="44">
        <v>196.1</v>
      </c>
      <c r="AC12" s="44">
        <v>199.6</v>
      </c>
      <c r="AD12" s="44">
        <v>230.3</v>
      </c>
      <c r="AE12" s="44">
        <v>242.2</v>
      </c>
      <c r="AF12" s="44">
        <v>242.1</v>
      </c>
      <c r="AG12" s="44">
        <v>237</v>
      </c>
      <c r="AH12" s="44">
        <v>236.7</v>
      </c>
      <c r="AI12" s="44">
        <v>241.8</v>
      </c>
      <c r="AJ12" s="44">
        <v>253</v>
      </c>
      <c r="AK12" s="44">
        <v>255.7</v>
      </c>
      <c r="AL12" s="44">
        <v>248.8</v>
      </c>
      <c r="AM12" s="44">
        <v>240.3</v>
      </c>
      <c r="AN12" s="44">
        <v>228.5</v>
      </c>
      <c r="AO12" s="44">
        <v>214.4</v>
      </c>
      <c r="AP12" s="44">
        <v>199.5</v>
      </c>
      <c r="AQ12" s="44">
        <v>185.9</v>
      </c>
      <c r="AR12" s="44">
        <v>178.7</v>
      </c>
      <c r="AS12" s="44">
        <v>167.7</v>
      </c>
      <c r="AT12" s="44">
        <v>156.4</v>
      </c>
      <c r="AU12" s="44">
        <v>156.6</v>
      </c>
      <c r="AV12" s="44">
        <v>154.5</v>
      </c>
      <c r="AW12" s="44">
        <v>155.80000000000001</v>
      </c>
      <c r="AX12" s="44">
        <v>154.5</v>
      </c>
      <c r="AY12" s="44">
        <v>149.9</v>
      </c>
      <c r="AZ12" s="44">
        <v>148.5</v>
      </c>
      <c r="BA12" s="44">
        <v>148.4</v>
      </c>
      <c r="BB12" s="44">
        <v>147.5</v>
      </c>
      <c r="BC12" s="44">
        <v>146.80000000000001</v>
      </c>
      <c r="BD12" s="44">
        <v>144.69999999999999</v>
      </c>
      <c r="BE12" s="44">
        <v>144.30000000000001</v>
      </c>
      <c r="BF12" s="44">
        <v>143.4</v>
      </c>
      <c r="BG12" s="44">
        <v>142.6</v>
      </c>
      <c r="BH12" s="44">
        <v>141.4</v>
      </c>
      <c r="BI12" s="44">
        <v>142.69999999999999</v>
      </c>
      <c r="BJ12" s="44">
        <v>143.19999999999999</v>
      </c>
      <c r="BK12" s="44">
        <v>143.5</v>
      </c>
      <c r="BL12" s="44">
        <v>147.9</v>
      </c>
      <c r="BM12" s="44">
        <v>152.9</v>
      </c>
      <c r="BN12" s="44">
        <v>155.5</v>
      </c>
      <c r="BO12" s="44">
        <v>154.80000000000001</v>
      </c>
      <c r="BP12" s="44">
        <v>152.69999999999999</v>
      </c>
      <c r="BQ12" s="44">
        <v>154.19999999999999</v>
      </c>
      <c r="BR12" s="44">
        <v>157.1</v>
      </c>
      <c r="BS12" s="44">
        <v>157</v>
      </c>
      <c r="BT12" s="44">
        <v>155.5</v>
      </c>
      <c r="BU12" s="44">
        <v>156.6</v>
      </c>
      <c r="BV12" s="44">
        <v>160.69999999999999</v>
      </c>
      <c r="BW12" s="44">
        <v>161.6</v>
      </c>
      <c r="BX12" s="44">
        <v>162.19999999999999</v>
      </c>
      <c r="BY12" s="44">
        <v>164.8</v>
      </c>
      <c r="BZ12" s="44">
        <v>177.1</v>
      </c>
      <c r="CA12" s="44">
        <v>182.6</v>
      </c>
      <c r="CB12" s="44">
        <v>182.6</v>
      </c>
      <c r="CC12" s="44"/>
      <c r="CD12" s="44"/>
      <c r="CE12" s="44"/>
      <c r="CF12" s="44"/>
      <c r="CG12" s="44"/>
      <c r="CH12" s="44"/>
      <c r="CI12" s="44"/>
      <c r="CJ12" s="39" t="s">
        <v>2</v>
      </c>
    </row>
    <row r="13" spans="1:90" x14ac:dyDescent="0.2">
      <c r="A13" s="39" t="s">
        <v>3</v>
      </c>
      <c r="B13" s="46" t="s">
        <v>389</v>
      </c>
      <c r="C13" s="33">
        <v>25447</v>
      </c>
      <c r="D13" s="44">
        <v>98.2</v>
      </c>
      <c r="E13" s="44">
        <v>98.8</v>
      </c>
      <c r="F13" s="44">
        <v>99.4</v>
      </c>
      <c r="G13" s="44">
        <v>99.8</v>
      </c>
      <c r="H13" s="44">
        <v>99.8</v>
      </c>
      <c r="I13" s="44">
        <v>99.8</v>
      </c>
      <c r="J13" s="44">
        <v>99.6</v>
      </c>
      <c r="K13" s="44">
        <v>99.5</v>
      </c>
      <c r="L13" s="44">
        <v>99.7</v>
      </c>
      <c r="M13" s="44">
        <v>100.6</v>
      </c>
      <c r="N13" s="44">
        <v>102</v>
      </c>
      <c r="O13" s="44">
        <v>102.9</v>
      </c>
      <c r="P13" s="44">
        <v>104.8</v>
      </c>
      <c r="Q13" s="44">
        <v>107</v>
      </c>
      <c r="R13" s="44">
        <v>108.1</v>
      </c>
      <c r="S13" s="44">
        <v>109.3</v>
      </c>
      <c r="T13" s="44">
        <v>110.5</v>
      </c>
      <c r="U13" s="44">
        <v>111.2</v>
      </c>
      <c r="V13" s="44">
        <v>111.7</v>
      </c>
      <c r="W13" s="44">
        <v>111.9</v>
      </c>
      <c r="X13" s="44">
        <v>112.4</v>
      </c>
      <c r="Y13" s="44">
        <v>113.4</v>
      </c>
      <c r="Z13" s="44">
        <v>115.6</v>
      </c>
      <c r="AA13" s="44">
        <v>117.7</v>
      </c>
      <c r="AB13" s="44">
        <v>120.5</v>
      </c>
      <c r="AC13" s="44">
        <v>122.6</v>
      </c>
      <c r="AD13" s="44">
        <v>127.5</v>
      </c>
      <c r="AE13" s="44">
        <v>135.1</v>
      </c>
      <c r="AF13" s="44">
        <v>140.30000000000001</v>
      </c>
      <c r="AG13" s="44">
        <v>142.19999999999999</v>
      </c>
      <c r="AH13" s="44">
        <v>144.9</v>
      </c>
      <c r="AI13" s="44">
        <v>145.30000000000001</v>
      </c>
      <c r="AJ13" s="44">
        <v>146</v>
      </c>
      <c r="AK13" s="44">
        <v>146.69999999999999</v>
      </c>
      <c r="AL13" s="44">
        <v>147.6</v>
      </c>
      <c r="AM13" s="44">
        <v>147.69999999999999</v>
      </c>
      <c r="AN13" s="44">
        <v>148</v>
      </c>
      <c r="AO13" s="44">
        <v>147.30000000000001</v>
      </c>
      <c r="AP13" s="44">
        <v>146.69999999999999</v>
      </c>
      <c r="AQ13" s="44">
        <v>144.69999999999999</v>
      </c>
      <c r="AR13" s="44">
        <v>142.30000000000001</v>
      </c>
      <c r="AS13" s="44">
        <v>140.19999999999999</v>
      </c>
      <c r="AT13" s="44">
        <v>137.69999999999999</v>
      </c>
      <c r="AU13" s="44">
        <v>136.1</v>
      </c>
      <c r="AV13" s="44">
        <v>134.69999999999999</v>
      </c>
      <c r="AW13" s="44">
        <v>133.1</v>
      </c>
      <c r="AX13" s="44">
        <v>132</v>
      </c>
      <c r="AY13" s="44">
        <v>131.5</v>
      </c>
      <c r="AZ13" s="44">
        <v>130.4</v>
      </c>
      <c r="BA13" s="44">
        <v>128.69999999999999</v>
      </c>
      <c r="BB13" s="44">
        <v>127.3</v>
      </c>
      <c r="BC13" s="44">
        <v>126.2</v>
      </c>
      <c r="BD13" s="44">
        <v>125.2</v>
      </c>
      <c r="BE13" s="44">
        <v>125.3</v>
      </c>
      <c r="BF13" s="44">
        <v>125.7</v>
      </c>
      <c r="BG13" s="44">
        <v>125.5</v>
      </c>
      <c r="BH13" s="44">
        <v>125</v>
      </c>
      <c r="BI13" s="44">
        <v>124.8</v>
      </c>
      <c r="BJ13" s="44">
        <v>124.3</v>
      </c>
      <c r="BK13" s="44">
        <v>124.5</v>
      </c>
      <c r="BL13" s="44">
        <v>124.6</v>
      </c>
      <c r="BM13" s="44">
        <v>124.8</v>
      </c>
      <c r="BN13" s="44">
        <v>125</v>
      </c>
      <c r="BO13" s="44">
        <v>124.8</v>
      </c>
      <c r="BP13" s="44">
        <v>124.3</v>
      </c>
      <c r="BQ13" s="44">
        <v>123.6</v>
      </c>
      <c r="BR13" s="44">
        <v>122.7</v>
      </c>
      <c r="BS13" s="44">
        <v>121.6</v>
      </c>
      <c r="BT13" s="44">
        <v>120.5</v>
      </c>
      <c r="BU13" s="44">
        <v>119.4</v>
      </c>
      <c r="BV13" s="44">
        <v>118.3</v>
      </c>
      <c r="BW13" s="44">
        <v>117.9</v>
      </c>
      <c r="BX13" s="44">
        <v>117.4</v>
      </c>
      <c r="BY13" s="44">
        <v>117.1</v>
      </c>
      <c r="BZ13" s="44">
        <v>117.5</v>
      </c>
      <c r="CA13" s="44">
        <v>119</v>
      </c>
      <c r="CB13" s="44">
        <v>120.1</v>
      </c>
      <c r="CC13" s="44"/>
      <c r="CD13" s="44"/>
      <c r="CE13" s="44"/>
      <c r="CF13" s="44"/>
      <c r="CG13" s="44"/>
      <c r="CH13" s="44"/>
      <c r="CI13" s="44"/>
      <c r="CJ13" s="39" t="s">
        <v>3</v>
      </c>
    </row>
    <row r="14" spans="1:90" x14ac:dyDescent="0.2">
      <c r="A14" s="39" t="s">
        <v>7</v>
      </c>
      <c r="B14" s="46" t="s">
        <v>442</v>
      </c>
      <c r="C14" s="33"/>
      <c r="D14" s="44">
        <v>97.8</v>
      </c>
      <c r="E14" s="44">
        <v>98.4</v>
      </c>
      <c r="F14" s="44">
        <v>99.3</v>
      </c>
      <c r="G14" s="44">
        <v>99.9</v>
      </c>
      <c r="H14" s="44">
        <v>100.4</v>
      </c>
      <c r="I14" s="44">
        <v>100.6</v>
      </c>
      <c r="J14" s="44">
        <v>100.2</v>
      </c>
      <c r="K14" s="44">
        <v>99.7</v>
      </c>
      <c r="L14" s="44">
        <v>99.7</v>
      </c>
      <c r="M14" s="44">
        <v>100.3</v>
      </c>
      <c r="N14" s="44">
        <v>101.3</v>
      </c>
      <c r="O14" s="44">
        <v>102.4</v>
      </c>
      <c r="P14" s="44">
        <v>104.6</v>
      </c>
      <c r="Q14" s="44">
        <v>106.8</v>
      </c>
      <c r="R14" s="44">
        <v>108.4</v>
      </c>
      <c r="S14" s="44">
        <v>109.7</v>
      </c>
      <c r="T14" s="44">
        <v>111</v>
      </c>
      <c r="U14" s="44">
        <v>111.5</v>
      </c>
      <c r="V14" s="44">
        <v>112</v>
      </c>
      <c r="W14" s="44">
        <v>111.9</v>
      </c>
      <c r="X14" s="44">
        <v>113.1</v>
      </c>
      <c r="Y14" s="44">
        <v>114.7</v>
      </c>
      <c r="Z14" s="44">
        <v>117.5</v>
      </c>
      <c r="AA14" s="44">
        <v>120.3</v>
      </c>
      <c r="AB14" s="44">
        <v>123.4</v>
      </c>
      <c r="AC14" s="44">
        <v>125.8</v>
      </c>
      <c r="AD14" s="44">
        <v>129.19999999999999</v>
      </c>
      <c r="AE14" s="44">
        <v>137.6</v>
      </c>
      <c r="AF14" s="44">
        <v>144.69999999999999</v>
      </c>
      <c r="AG14" s="44">
        <v>148.69999999999999</v>
      </c>
      <c r="AH14" s="44">
        <v>151.4</v>
      </c>
      <c r="AI14" s="44">
        <v>151.6</v>
      </c>
      <c r="AJ14" s="44">
        <v>151.30000000000001</v>
      </c>
      <c r="AK14" s="44">
        <v>151.30000000000001</v>
      </c>
      <c r="AL14" s="44">
        <v>151.80000000000001</v>
      </c>
      <c r="AM14" s="44">
        <v>152.1</v>
      </c>
      <c r="AN14" s="44">
        <v>152.1</v>
      </c>
      <c r="AO14" s="44">
        <v>150.19999999999999</v>
      </c>
      <c r="AP14" s="44">
        <v>149.4</v>
      </c>
      <c r="AQ14" s="44">
        <v>146.80000000000001</v>
      </c>
      <c r="AR14" s="44">
        <v>144.6</v>
      </c>
      <c r="AS14" s="44">
        <v>142.80000000000001</v>
      </c>
      <c r="AT14" s="44">
        <v>138.5</v>
      </c>
      <c r="AU14" s="44">
        <v>136.5</v>
      </c>
      <c r="AV14" s="44">
        <v>134.6</v>
      </c>
      <c r="AW14" s="44">
        <v>133.30000000000001</v>
      </c>
      <c r="AX14" s="44">
        <v>131.19999999999999</v>
      </c>
      <c r="AY14" s="44">
        <v>130.4</v>
      </c>
      <c r="AZ14" s="44">
        <v>129.30000000000001</v>
      </c>
      <c r="BA14" s="44">
        <v>127.2</v>
      </c>
      <c r="BB14" s="44">
        <v>125.2</v>
      </c>
      <c r="BC14" s="44">
        <v>124</v>
      </c>
      <c r="BD14" s="44">
        <v>123.3</v>
      </c>
      <c r="BE14" s="44">
        <v>123.8</v>
      </c>
      <c r="BF14" s="44">
        <v>124.8</v>
      </c>
      <c r="BG14" s="44">
        <v>124.9</v>
      </c>
      <c r="BH14" s="44">
        <v>124.6</v>
      </c>
      <c r="BI14" s="44">
        <v>124.8</v>
      </c>
      <c r="BJ14" s="44">
        <v>124.7</v>
      </c>
      <c r="BK14" s="44">
        <v>124.5</v>
      </c>
      <c r="BL14" s="44">
        <v>124.5</v>
      </c>
      <c r="BM14" s="44">
        <v>125</v>
      </c>
      <c r="BN14" s="44">
        <v>125.2</v>
      </c>
      <c r="BO14" s="44">
        <v>125.4</v>
      </c>
      <c r="BP14" s="44">
        <v>125.4</v>
      </c>
      <c r="BQ14" s="44">
        <v>125.1</v>
      </c>
      <c r="BR14" s="44">
        <v>123.7</v>
      </c>
      <c r="BS14" s="44">
        <v>122.5</v>
      </c>
      <c r="BT14" s="44">
        <v>120.9</v>
      </c>
      <c r="BU14" s="44">
        <v>119.1</v>
      </c>
      <c r="BV14" s="44">
        <v>117.9</v>
      </c>
      <c r="BW14" s="44">
        <v>117.6</v>
      </c>
      <c r="BX14" s="44">
        <v>116.6</v>
      </c>
      <c r="BY14" s="44">
        <v>116.4</v>
      </c>
      <c r="BZ14" s="44">
        <v>116.2</v>
      </c>
      <c r="CA14" s="44">
        <v>116.9</v>
      </c>
      <c r="CB14" s="44">
        <v>117.5</v>
      </c>
      <c r="CC14" s="44"/>
      <c r="CD14" s="44"/>
      <c r="CE14" s="44"/>
      <c r="CF14" s="44"/>
      <c r="CG14" s="44"/>
      <c r="CH14" s="44"/>
      <c r="CI14" s="44"/>
      <c r="CJ14" s="39" t="s">
        <v>7</v>
      </c>
    </row>
    <row r="15" spans="1:90" x14ac:dyDescent="0.2">
      <c r="A15" s="39" t="s">
        <v>86</v>
      </c>
      <c r="B15" s="46" t="s">
        <v>535</v>
      </c>
      <c r="C15" s="33">
        <v>25185</v>
      </c>
      <c r="D15" s="44">
        <v>99.8</v>
      </c>
      <c r="E15" s="44">
        <v>100.3</v>
      </c>
      <c r="F15" s="44">
        <v>99.9</v>
      </c>
      <c r="G15" s="44">
        <v>99.9</v>
      </c>
      <c r="H15" s="44">
        <v>99.8</v>
      </c>
      <c r="I15" s="44">
        <v>99.6</v>
      </c>
      <c r="J15" s="44">
        <v>99.4</v>
      </c>
      <c r="K15" s="44">
        <v>99.7</v>
      </c>
      <c r="L15" s="44">
        <v>99.8</v>
      </c>
      <c r="M15" s="44">
        <v>100.5</v>
      </c>
      <c r="N15" s="44">
        <v>100.6</v>
      </c>
      <c r="O15" s="44">
        <v>100.7</v>
      </c>
      <c r="P15" s="44">
        <v>101.7</v>
      </c>
      <c r="Q15" s="44">
        <v>102.6</v>
      </c>
      <c r="R15" s="44">
        <v>103.5</v>
      </c>
      <c r="S15" s="44">
        <v>103.5</v>
      </c>
      <c r="T15" s="44">
        <v>103.6</v>
      </c>
      <c r="U15" s="44">
        <v>105</v>
      </c>
      <c r="V15" s="44">
        <v>106.3</v>
      </c>
      <c r="W15" s="44">
        <v>107.3</v>
      </c>
      <c r="X15" s="44">
        <v>108</v>
      </c>
      <c r="Y15" s="44">
        <v>108.5</v>
      </c>
      <c r="Z15" s="44">
        <v>110.1</v>
      </c>
      <c r="AA15" s="44">
        <v>109.9</v>
      </c>
      <c r="AB15" s="44">
        <v>110.9</v>
      </c>
      <c r="AC15" s="44">
        <v>111.1</v>
      </c>
      <c r="AD15" s="44">
        <v>112.3</v>
      </c>
      <c r="AE15" s="44">
        <v>114.5</v>
      </c>
      <c r="AF15" s="44">
        <v>115.3</v>
      </c>
      <c r="AG15" s="44">
        <v>116.1</v>
      </c>
      <c r="AH15" s="44">
        <v>116.5</v>
      </c>
      <c r="AI15" s="44">
        <v>118.9</v>
      </c>
      <c r="AJ15" s="44">
        <v>119.2</v>
      </c>
      <c r="AK15" s="44">
        <v>118.8</v>
      </c>
      <c r="AL15" s="44">
        <v>119.3</v>
      </c>
      <c r="AM15" s="44">
        <v>119.1</v>
      </c>
      <c r="AN15" s="44">
        <v>119.7</v>
      </c>
      <c r="AO15" s="44">
        <v>120.2</v>
      </c>
      <c r="AP15" s="44">
        <v>121</v>
      </c>
      <c r="AQ15" s="44">
        <v>121.5</v>
      </c>
      <c r="AR15" s="44">
        <v>121</v>
      </c>
      <c r="AS15" s="44">
        <v>120.5</v>
      </c>
      <c r="AT15" s="44">
        <v>120.3</v>
      </c>
      <c r="AU15" s="44">
        <v>120</v>
      </c>
      <c r="AV15" s="44">
        <v>120.2</v>
      </c>
      <c r="AW15" s="44">
        <v>120.3</v>
      </c>
      <c r="AX15" s="44">
        <v>120.7</v>
      </c>
      <c r="AY15" s="44">
        <v>121</v>
      </c>
      <c r="AZ15" s="44">
        <v>119.6</v>
      </c>
      <c r="BA15" s="44">
        <v>119.4</v>
      </c>
      <c r="BB15" s="44">
        <v>120.5</v>
      </c>
      <c r="BC15" s="44">
        <v>120.8</v>
      </c>
      <c r="BD15" s="44">
        <v>120.9</v>
      </c>
      <c r="BE15" s="44">
        <v>119.7</v>
      </c>
      <c r="BF15" s="44">
        <v>119.7</v>
      </c>
      <c r="BG15" s="44">
        <v>118.8</v>
      </c>
      <c r="BH15" s="44">
        <v>119.6</v>
      </c>
      <c r="BI15" s="44">
        <v>119</v>
      </c>
      <c r="BJ15" s="44">
        <v>119</v>
      </c>
      <c r="BK15" s="44">
        <v>119.9</v>
      </c>
      <c r="BL15" s="44">
        <v>120.7</v>
      </c>
      <c r="BM15" s="44">
        <v>120.7</v>
      </c>
      <c r="BN15" s="44">
        <v>120.6</v>
      </c>
      <c r="BO15" s="44">
        <v>120.5</v>
      </c>
      <c r="BP15" s="44">
        <v>120.4</v>
      </c>
      <c r="BQ15" s="44">
        <v>120.9</v>
      </c>
      <c r="BR15" s="44">
        <v>121.3</v>
      </c>
      <c r="BS15" s="44">
        <v>121</v>
      </c>
      <c r="BT15" s="44">
        <v>120.7</v>
      </c>
      <c r="BU15" s="44">
        <v>121.4</v>
      </c>
      <c r="BV15" s="44">
        <v>122.6</v>
      </c>
      <c r="BW15" s="44">
        <v>121.9</v>
      </c>
      <c r="BX15" s="44">
        <v>122.4</v>
      </c>
      <c r="BY15" s="44">
        <v>122.4</v>
      </c>
      <c r="BZ15" s="44">
        <v>122.8</v>
      </c>
      <c r="CA15" s="44">
        <v>123.6</v>
      </c>
      <c r="CB15" s="44">
        <v>123.6</v>
      </c>
      <c r="CC15" s="44"/>
      <c r="CD15" s="44"/>
      <c r="CE15" s="44"/>
      <c r="CF15" s="44"/>
      <c r="CG15" s="44"/>
      <c r="CH15" s="44"/>
      <c r="CI15" s="44"/>
      <c r="CJ15" s="39" t="s">
        <v>86</v>
      </c>
    </row>
    <row r="16" spans="1:90" x14ac:dyDescent="0.2">
      <c r="A16" s="39" t="s">
        <v>97</v>
      </c>
      <c r="B16" s="47" t="s">
        <v>300</v>
      </c>
      <c r="C16" s="33">
        <v>7173</v>
      </c>
      <c r="D16" s="44">
        <v>98.7</v>
      </c>
      <c r="E16" s="44">
        <v>98.8</v>
      </c>
      <c r="F16" s="44">
        <v>99.9</v>
      </c>
      <c r="G16" s="44">
        <v>100.7</v>
      </c>
      <c r="H16" s="44">
        <v>101</v>
      </c>
      <c r="I16" s="44">
        <v>100.7</v>
      </c>
      <c r="J16" s="44">
        <v>100.2</v>
      </c>
      <c r="K16" s="44">
        <v>100.3</v>
      </c>
      <c r="L16" s="44">
        <v>100.6</v>
      </c>
      <c r="M16" s="44">
        <v>100.7</v>
      </c>
      <c r="N16" s="44">
        <v>100.3</v>
      </c>
      <c r="O16" s="44">
        <v>98</v>
      </c>
      <c r="P16" s="44">
        <v>98.1</v>
      </c>
      <c r="Q16" s="44">
        <v>98.2</v>
      </c>
      <c r="R16" s="44">
        <v>99.2</v>
      </c>
      <c r="S16" s="44">
        <v>100.1</v>
      </c>
      <c r="T16" s="44">
        <v>99.7</v>
      </c>
      <c r="U16" s="44">
        <v>99.6</v>
      </c>
      <c r="V16" s="44">
        <v>99.5</v>
      </c>
      <c r="W16" s="44">
        <v>99.5</v>
      </c>
      <c r="X16" s="44">
        <v>99.7</v>
      </c>
      <c r="Y16" s="44">
        <v>99.8</v>
      </c>
      <c r="Z16" s="44">
        <v>99</v>
      </c>
      <c r="AA16" s="44">
        <v>97.8</v>
      </c>
      <c r="AB16" s="44">
        <v>98.1</v>
      </c>
      <c r="AC16" s="44">
        <v>98.4</v>
      </c>
      <c r="AD16" s="44">
        <v>100.5</v>
      </c>
      <c r="AE16" s="44">
        <v>102.1</v>
      </c>
      <c r="AF16" s="44">
        <v>102.2</v>
      </c>
      <c r="AG16" s="44">
        <v>102.9</v>
      </c>
      <c r="AH16" s="44">
        <v>103.3</v>
      </c>
      <c r="AI16" s="44">
        <v>104.5</v>
      </c>
      <c r="AJ16" s="44">
        <v>105.6</v>
      </c>
      <c r="AK16" s="44">
        <v>105.6</v>
      </c>
      <c r="AL16" s="44">
        <v>108</v>
      </c>
      <c r="AM16" s="44">
        <v>108.7</v>
      </c>
      <c r="AN16" s="44">
        <v>109.4</v>
      </c>
      <c r="AO16" s="44">
        <v>110.3</v>
      </c>
      <c r="AP16" s="44">
        <v>112.2</v>
      </c>
      <c r="AQ16" s="44">
        <v>112.9</v>
      </c>
      <c r="AR16" s="44">
        <v>113</v>
      </c>
      <c r="AS16" s="44">
        <v>113.3</v>
      </c>
      <c r="AT16" s="44">
        <v>113</v>
      </c>
      <c r="AU16" s="44">
        <v>113.5</v>
      </c>
      <c r="AV16" s="44">
        <v>113.8</v>
      </c>
      <c r="AW16" s="44">
        <v>114</v>
      </c>
      <c r="AX16" s="44">
        <v>112</v>
      </c>
      <c r="AY16" s="44">
        <v>110.2</v>
      </c>
      <c r="AZ16" s="44">
        <v>109.6</v>
      </c>
      <c r="BA16" s="44">
        <v>109.1</v>
      </c>
      <c r="BB16" s="44">
        <v>110.5</v>
      </c>
      <c r="BC16" s="44">
        <v>111.1</v>
      </c>
      <c r="BD16" s="44">
        <v>111.1</v>
      </c>
      <c r="BE16" s="44">
        <v>110.3</v>
      </c>
      <c r="BF16" s="44">
        <v>110</v>
      </c>
      <c r="BG16" s="44">
        <v>109.9</v>
      </c>
      <c r="BH16" s="44">
        <v>110.2</v>
      </c>
      <c r="BI16" s="44">
        <v>110</v>
      </c>
      <c r="BJ16" s="44">
        <v>108.4</v>
      </c>
      <c r="BK16" s="44">
        <v>105.4</v>
      </c>
      <c r="BL16" s="44">
        <v>105.2</v>
      </c>
      <c r="BM16" s="44">
        <v>105.1</v>
      </c>
      <c r="BN16" s="44">
        <v>105.5</v>
      </c>
      <c r="BO16" s="44">
        <v>106.5</v>
      </c>
      <c r="BP16" s="44">
        <v>106.7</v>
      </c>
      <c r="BQ16" s="44">
        <v>105.7</v>
      </c>
      <c r="BR16" s="44">
        <v>105.7</v>
      </c>
      <c r="BS16" s="44">
        <v>105.6</v>
      </c>
      <c r="BT16" s="44">
        <v>105.2</v>
      </c>
      <c r="BU16" s="44">
        <v>105.1</v>
      </c>
      <c r="BV16" s="44">
        <v>103.6</v>
      </c>
      <c r="BW16" s="44">
        <v>102.2</v>
      </c>
      <c r="BX16" s="44">
        <v>101.1</v>
      </c>
      <c r="BY16" s="44">
        <v>101.2</v>
      </c>
      <c r="BZ16" s="44">
        <v>103.2</v>
      </c>
      <c r="CA16" s="44">
        <v>103.9</v>
      </c>
      <c r="CB16" s="44">
        <v>104.1</v>
      </c>
      <c r="CC16" s="44"/>
      <c r="CD16" s="44"/>
      <c r="CE16" s="44"/>
      <c r="CF16" s="44"/>
      <c r="CG16" s="44"/>
      <c r="CH16" s="44"/>
      <c r="CI16" s="44"/>
      <c r="CJ16" s="39" t="s">
        <v>97</v>
      </c>
    </row>
    <row r="17" spans="1:90" ht="15.75" customHeight="1" x14ac:dyDescent="0.2">
      <c r="B17" s="28"/>
      <c r="C17" s="28"/>
      <c r="D17" s="29"/>
      <c r="E17" s="26"/>
      <c r="F17" s="26"/>
      <c r="G17" s="26"/>
      <c r="H17" s="30"/>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8"/>
    </row>
    <row r="18" spans="1:90" ht="20.25" customHeight="1" x14ac:dyDescent="0.3">
      <c r="A18" s="64" t="s">
        <v>808</v>
      </c>
      <c r="B18" s="64"/>
      <c r="C18" s="65"/>
      <c r="D18" s="61">
        <v>2020</v>
      </c>
      <c r="E18" s="61"/>
      <c r="F18" s="61"/>
      <c r="G18" s="61"/>
      <c r="H18" s="61"/>
      <c r="I18" s="61"/>
      <c r="J18" s="61"/>
      <c r="K18" s="61"/>
      <c r="L18" s="61"/>
      <c r="M18" s="61"/>
      <c r="N18" s="61"/>
      <c r="O18" s="61"/>
      <c r="P18" s="62">
        <v>2021</v>
      </c>
      <c r="Q18" s="62"/>
      <c r="R18" s="62"/>
      <c r="S18" s="62"/>
      <c r="T18" s="62"/>
      <c r="U18" s="62"/>
      <c r="V18" s="62"/>
      <c r="W18" s="62"/>
      <c r="X18" s="62"/>
      <c r="Y18" s="62"/>
      <c r="Z18" s="62"/>
      <c r="AA18" s="62"/>
      <c r="AB18" s="63">
        <v>2022</v>
      </c>
      <c r="AC18" s="63"/>
      <c r="AD18" s="63"/>
      <c r="AE18" s="63"/>
      <c r="AF18" s="63"/>
      <c r="AG18" s="63"/>
      <c r="AH18" s="63"/>
      <c r="AI18" s="63"/>
      <c r="AJ18" s="63"/>
      <c r="AK18" s="63"/>
      <c r="AL18" s="63"/>
      <c r="AM18" s="63"/>
      <c r="AN18" s="67">
        <v>2023</v>
      </c>
      <c r="AO18" s="67"/>
      <c r="AP18" s="67"/>
      <c r="AQ18" s="67"/>
      <c r="AR18" s="67"/>
      <c r="AS18" s="67"/>
      <c r="AT18" s="67"/>
      <c r="AU18" s="67"/>
      <c r="AV18" s="67"/>
      <c r="AW18" s="67"/>
      <c r="AX18" s="67"/>
      <c r="AY18" s="67"/>
      <c r="AZ18" s="61">
        <v>2024</v>
      </c>
      <c r="BA18" s="61"/>
      <c r="BB18" s="61"/>
      <c r="BC18" s="61"/>
      <c r="BD18" s="61"/>
      <c r="BE18" s="61"/>
      <c r="BF18" s="61"/>
      <c r="BG18" s="61"/>
      <c r="BH18" s="61"/>
      <c r="BI18" s="61"/>
      <c r="BJ18" s="61"/>
      <c r="BK18" s="61"/>
      <c r="BL18" s="63">
        <v>2025</v>
      </c>
      <c r="BM18" s="63"/>
      <c r="BN18" s="63"/>
      <c r="BO18" s="63"/>
      <c r="BP18" s="63"/>
      <c r="BQ18" s="63"/>
      <c r="BR18" s="63"/>
      <c r="BS18" s="63"/>
      <c r="BT18" s="63"/>
      <c r="BU18" s="63"/>
      <c r="BV18" s="63"/>
      <c r="BW18" s="63"/>
      <c r="BX18" s="63">
        <v>2026</v>
      </c>
      <c r="BY18" s="63"/>
      <c r="BZ18" s="63"/>
      <c r="CA18" s="63"/>
      <c r="CB18" s="63"/>
      <c r="CC18" s="63"/>
      <c r="CD18" s="63"/>
      <c r="CE18" s="63"/>
      <c r="CF18" s="63"/>
      <c r="CG18" s="63"/>
      <c r="CH18" s="63"/>
      <c r="CI18" s="63"/>
      <c r="CJ18" s="64" t="str">
        <f>A18</f>
        <v>Evolution mois précédent (Mois/Mois-1)(en %)</v>
      </c>
      <c r="CK18" s="64"/>
      <c r="CL18" s="65"/>
    </row>
    <row r="19" spans="1:90" ht="15.75" customHeight="1" x14ac:dyDescent="0.2">
      <c r="A19" s="40" t="s">
        <v>0</v>
      </c>
      <c r="B19" s="66" t="s">
        <v>5</v>
      </c>
      <c r="C19" s="66"/>
      <c r="D19" s="34">
        <v>43831</v>
      </c>
      <c r="E19" s="34">
        <v>43862</v>
      </c>
      <c r="F19" s="34">
        <v>43891</v>
      </c>
      <c r="G19" s="34">
        <v>43922</v>
      </c>
      <c r="H19" s="34">
        <v>43952</v>
      </c>
      <c r="I19" s="34">
        <v>43983</v>
      </c>
      <c r="J19" s="34">
        <v>44013</v>
      </c>
      <c r="K19" s="34">
        <v>44044</v>
      </c>
      <c r="L19" s="34">
        <v>44075</v>
      </c>
      <c r="M19" s="34">
        <v>44105</v>
      </c>
      <c r="N19" s="34">
        <v>44136</v>
      </c>
      <c r="O19" s="34">
        <v>44166</v>
      </c>
      <c r="P19" s="35">
        <v>44197</v>
      </c>
      <c r="Q19" s="35">
        <v>44228</v>
      </c>
      <c r="R19" s="35">
        <v>44256</v>
      </c>
      <c r="S19" s="35">
        <v>44287</v>
      </c>
      <c r="T19" s="35">
        <v>44317</v>
      </c>
      <c r="U19" s="35">
        <v>44348</v>
      </c>
      <c r="V19" s="35">
        <v>44378</v>
      </c>
      <c r="W19" s="35">
        <v>44409</v>
      </c>
      <c r="X19" s="35">
        <v>44440</v>
      </c>
      <c r="Y19" s="35">
        <v>44470</v>
      </c>
      <c r="Z19" s="35">
        <v>44501</v>
      </c>
      <c r="AA19" s="35">
        <v>44531</v>
      </c>
      <c r="AB19" s="37">
        <v>44562</v>
      </c>
      <c r="AC19" s="37">
        <v>44593</v>
      </c>
      <c r="AD19" s="37">
        <v>44621</v>
      </c>
      <c r="AE19" s="37">
        <v>44652</v>
      </c>
      <c r="AF19" s="37">
        <v>44682</v>
      </c>
      <c r="AG19" s="37">
        <v>44713</v>
      </c>
      <c r="AH19" s="37">
        <v>44743</v>
      </c>
      <c r="AI19" s="37">
        <v>44774</v>
      </c>
      <c r="AJ19" s="37">
        <v>44805</v>
      </c>
      <c r="AK19" s="37">
        <v>44835</v>
      </c>
      <c r="AL19" s="37">
        <v>44866</v>
      </c>
      <c r="AM19" s="37">
        <v>44896</v>
      </c>
      <c r="AN19" s="36">
        <v>44927</v>
      </c>
      <c r="AO19" s="36">
        <v>44958</v>
      </c>
      <c r="AP19" s="36">
        <v>44986</v>
      </c>
      <c r="AQ19" s="36">
        <v>45017</v>
      </c>
      <c r="AR19" s="36">
        <v>45047</v>
      </c>
      <c r="AS19" s="36">
        <v>45078</v>
      </c>
      <c r="AT19" s="36">
        <v>45108</v>
      </c>
      <c r="AU19" s="36">
        <v>45139</v>
      </c>
      <c r="AV19" s="36">
        <v>45170</v>
      </c>
      <c r="AW19" s="36">
        <v>45200</v>
      </c>
      <c r="AX19" s="36">
        <v>45231</v>
      </c>
      <c r="AY19" s="36">
        <v>45261</v>
      </c>
      <c r="AZ19" s="34">
        <v>45292</v>
      </c>
      <c r="BA19" s="34">
        <v>45323</v>
      </c>
      <c r="BB19" s="34">
        <v>45352</v>
      </c>
      <c r="BC19" s="34">
        <v>45383</v>
      </c>
      <c r="BD19" s="34">
        <v>45413</v>
      </c>
      <c r="BE19" s="34">
        <v>45444</v>
      </c>
      <c r="BF19" s="34">
        <v>45474</v>
      </c>
      <c r="BG19" s="34">
        <v>45505</v>
      </c>
      <c r="BH19" s="34">
        <v>45536</v>
      </c>
      <c r="BI19" s="34">
        <v>45566</v>
      </c>
      <c r="BJ19" s="34">
        <v>45597</v>
      </c>
      <c r="BK19" s="34">
        <v>45627</v>
      </c>
      <c r="BL19" s="37">
        <v>45658</v>
      </c>
      <c r="BM19" s="37">
        <v>45689</v>
      </c>
      <c r="BN19" s="37">
        <v>45717</v>
      </c>
      <c r="BO19" s="37">
        <v>45748</v>
      </c>
      <c r="BP19" s="37">
        <v>45778</v>
      </c>
      <c r="BQ19" s="37">
        <v>45809</v>
      </c>
      <c r="BR19" s="37">
        <v>45839</v>
      </c>
      <c r="BS19" s="37">
        <v>45870</v>
      </c>
      <c r="BT19" s="37">
        <v>45901</v>
      </c>
      <c r="BU19" s="37">
        <v>45931</v>
      </c>
      <c r="BV19" s="37">
        <v>45962</v>
      </c>
      <c r="BW19" s="37">
        <v>45992</v>
      </c>
      <c r="BX19" s="37">
        <v>46023</v>
      </c>
      <c r="BY19" s="37">
        <v>46054</v>
      </c>
      <c r="BZ19" s="37">
        <v>46082</v>
      </c>
      <c r="CA19" s="37">
        <v>46113</v>
      </c>
      <c r="CB19" s="37">
        <v>46143</v>
      </c>
      <c r="CC19" s="37">
        <v>46174</v>
      </c>
      <c r="CD19" s="37">
        <v>46204</v>
      </c>
      <c r="CE19" s="37">
        <v>46235</v>
      </c>
      <c r="CF19" s="37">
        <v>46266</v>
      </c>
      <c r="CG19" s="37">
        <v>46296</v>
      </c>
      <c r="CH19" s="37">
        <v>46327</v>
      </c>
      <c r="CI19" s="37">
        <v>46357</v>
      </c>
      <c r="CJ19" s="40" t="s">
        <v>0</v>
      </c>
    </row>
    <row r="20" spans="1:90" x14ac:dyDescent="0.2">
      <c r="A20" s="39" t="s">
        <v>1</v>
      </c>
      <c r="B20" s="46" t="s">
        <v>159</v>
      </c>
      <c r="C20" s="46" t="s">
        <v>159</v>
      </c>
      <c r="D20" s="44"/>
      <c r="E20" s="44">
        <f t="shared" ref="E20:H20" si="0">E9/D9*100-100</f>
        <v>-0.19723865877712399</v>
      </c>
      <c r="F20" s="44">
        <f t="shared" si="0"/>
        <v>-1.0869565217391397</v>
      </c>
      <c r="G20" s="44">
        <f t="shared" si="0"/>
        <v>-0.69930069930069294</v>
      </c>
      <c r="H20" s="44">
        <f t="shared" si="0"/>
        <v>-0.10060362173038584</v>
      </c>
      <c r="I20" s="44">
        <f t="shared" ref="I20:AN20" si="1">I9/H9*100-100</f>
        <v>0.20140986908359082</v>
      </c>
      <c r="J20" s="44">
        <f t="shared" si="1"/>
        <v>0</v>
      </c>
      <c r="K20" s="44">
        <f t="shared" si="1"/>
        <v>0</v>
      </c>
      <c r="L20" s="44">
        <f t="shared" si="1"/>
        <v>-0.30150753768843686</v>
      </c>
      <c r="M20" s="44">
        <f t="shared" si="1"/>
        <v>0.60483870967742348</v>
      </c>
      <c r="N20" s="44">
        <f t="shared" si="1"/>
        <v>0.50100200400802919</v>
      </c>
      <c r="O20" s="44">
        <f t="shared" si="1"/>
        <v>0.4985044865403836</v>
      </c>
      <c r="P20" s="44">
        <f t="shared" si="1"/>
        <v>1.4880952380952266</v>
      </c>
      <c r="Q20" s="44">
        <f t="shared" si="1"/>
        <v>1.7595307917888476</v>
      </c>
      <c r="R20" s="44">
        <f t="shared" si="1"/>
        <v>1.1527377521613857</v>
      </c>
      <c r="S20" s="44">
        <f t="shared" si="1"/>
        <v>0.28490028490028863</v>
      </c>
      <c r="T20" s="44">
        <f t="shared" si="1"/>
        <v>0.66287878787878185</v>
      </c>
      <c r="U20" s="44">
        <f t="shared" si="1"/>
        <v>1.0348071495766931</v>
      </c>
      <c r="V20" s="44">
        <f t="shared" si="1"/>
        <v>1.2104283054003702</v>
      </c>
      <c r="W20" s="44">
        <f t="shared" si="1"/>
        <v>0.6439742410303495</v>
      </c>
      <c r="X20" s="44">
        <f>X9/W9*100-100</f>
        <v>1.4625228519195446</v>
      </c>
      <c r="Y20" s="44">
        <f t="shared" si="1"/>
        <v>3.8738738738738761</v>
      </c>
      <c r="Z20" s="44">
        <f t="shared" si="1"/>
        <v>1.7346053772766794</v>
      </c>
      <c r="AA20" s="44">
        <f t="shared" si="1"/>
        <v>0.85251491901108523</v>
      </c>
      <c r="AB20" s="44">
        <f t="shared" si="1"/>
        <v>2.1978021978022184</v>
      </c>
      <c r="AC20" s="44">
        <f t="shared" si="1"/>
        <v>1.5715467328370636</v>
      </c>
      <c r="AD20" s="44">
        <f t="shared" si="1"/>
        <v>6.9218241042345454</v>
      </c>
      <c r="AE20" s="44">
        <f t="shared" si="1"/>
        <v>0.91393754760089507</v>
      </c>
      <c r="AF20" s="44">
        <f t="shared" si="1"/>
        <v>1.1320754716981156</v>
      </c>
      <c r="AG20" s="44">
        <f t="shared" si="1"/>
        <v>1.9402985074626855</v>
      </c>
      <c r="AH20" s="44">
        <f t="shared" si="1"/>
        <v>-0.43923865300146758</v>
      </c>
      <c r="AI20" s="44">
        <f t="shared" si="1"/>
        <v>0.51470588235294201</v>
      </c>
      <c r="AJ20" s="44">
        <f t="shared" si="1"/>
        <v>0.36576444769569605</v>
      </c>
      <c r="AK20" s="44">
        <f t="shared" si="1"/>
        <v>1.9679300291545445</v>
      </c>
      <c r="AL20" s="44">
        <f t="shared" si="1"/>
        <v>-0.64331665475340571</v>
      </c>
      <c r="AM20" s="44">
        <f t="shared" si="1"/>
        <v>-1.2949640287769881</v>
      </c>
      <c r="AN20" s="44">
        <f t="shared" si="1"/>
        <v>0.36443148688046278</v>
      </c>
      <c r="AO20" s="44">
        <f t="shared" ref="AO20:BK20" si="2">AO9/AN9*100-100</f>
        <v>-1.16194625998547</v>
      </c>
      <c r="AP20" s="44">
        <f t="shared" si="2"/>
        <v>-0.80822924320351319</v>
      </c>
      <c r="AQ20" s="44">
        <f t="shared" si="2"/>
        <v>-1.481481481481481</v>
      </c>
      <c r="AR20" s="44">
        <f t="shared" si="2"/>
        <v>-1.5789473684210407</v>
      </c>
      <c r="AS20" s="44">
        <f t="shared" si="2"/>
        <v>-1.0695187165775479</v>
      </c>
      <c r="AT20" s="44">
        <f t="shared" si="2"/>
        <v>-1.0038610038610187</v>
      </c>
      <c r="AU20" s="44">
        <f t="shared" si="2"/>
        <v>1.0140405616224655</v>
      </c>
      <c r="AV20" s="44">
        <f t="shared" si="2"/>
        <v>0.30888030888031892</v>
      </c>
      <c r="AW20" s="44">
        <f t="shared" si="2"/>
        <v>-0.38491147036181417</v>
      </c>
      <c r="AX20" s="44">
        <f t="shared" si="2"/>
        <v>-0.77279752704791349</v>
      </c>
      <c r="AY20" s="44">
        <f t="shared" si="2"/>
        <v>-1.0124610591900449</v>
      </c>
      <c r="AZ20" s="44">
        <f t="shared" si="2"/>
        <v>-0.39339103068449788</v>
      </c>
      <c r="BA20" s="44">
        <f t="shared" si="2"/>
        <v>0.39494470774090473</v>
      </c>
      <c r="BB20" s="44">
        <f t="shared" si="2"/>
        <v>-7.8678206136899576E-2</v>
      </c>
      <c r="BC20" s="44">
        <f t="shared" si="2"/>
        <v>-0.2362204724409338</v>
      </c>
      <c r="BD20" s="44">
        <f t="shared" si="2"/>
        <v>-0.78926598263613812</v>
      </c>
      <c r="BE20" s="44">
        <f t="shared" si="2"/>
        <v>-0.23866348448686381</v>
      </c>
      <c r="BF20" s="44">
        <f t="shared" si="2"/>
        <v>-7.9744816586924117E-2</v>
      </c>
      <c r="BG20" s="44">
        <f t="shared" si="2"/>
        <v>-0.79808459696727141</v>
      </c>
      <c r="BH20" s="44">
        <f>BH9/BG9*100-100</f>
        <v>-0.24135156878519126</v>
      </c>
      <c r="BI20" s="44">
        <f t="shared" si="2"/>
        <v>0.16129032258065479</v>
      </c>
      <c r="BJ20" s="44">
        <f t="shared" si="2"/>
        <v>0</v>
      </c>
      <c r="BK20" s="44">
        <f t="shared" si="2"/>
        <v>0.16103059581320167</v>
      </c>
      <c r="BL20" s="44">
        <f t="shared" ref="BL20:BX21" si="3">BL9/BK9*100-100</f>
        <v>1.0450160771704304</v>
      </c>
      <c r="BM20" s="44">
        <f t="shared" si="3"/>
        <v>7.9554494828954603E-2</v>
      </c>
      <c r="BN20" s="44">
        <f t="shared" si="3"/>
        <v>-0.39745627980921938</v>
      </c>
      <c r="BO20" s="44">
        <f t="shared" ref="BO20:BT20" si="4">BO9/BN9*100-100</f>
        <v>-0.55865921787710704</v>
      </c>
      <c r="BP20" s="44">
        <f t="shared" si="4"/>
        <v>-0.40128410914928736</v>
      </c>
      <c r="BQ20" s="44">
        <f t="shared" si="4"/>
        <v>0.48348106365834553</v>
      </c>
      <c r="BR20" s="44">
        <f t="shared" si="4"/>
        <v>0.32076984763432392</v>
      </c>
      <c r="BS20" s="44">
        <f t="shared" si="4"/>
        <v>-0.63948840927258743</v>
      </c>
      <c r="BT20" s="44">
        <f t="shared" si="4"/>
        <v>-0.16090104585680365</v>
      </c>
      <c r="BU20" s="44">
        <f t="shared" ref="BU20:BX20" si="5">BU9/BT9*100-100</f>
        <v>8.0580177276388554E-2</v>
      </c>
      <c r="BV20" s="44">
        <f t="shared" si="5"/>
        <v>0.80515297906602257</v>
      </c>
      <c r="BW20" s="44">
        <f t="shared" si="5"/>
        <v>-1.1980830670926537</v>
      </c>
      <c r="BX20" s="44">
        <f t="shared" si="5"/>
        <v>0.56588520614388926</v>
      </c>
      <c r="BY20" s="44">
        <f t="shared" ref="BY20:BY26" si="6">BY9/BX9*100-100</f>
        <v>0.4823151125401921</v>
      </c>
      <c r="BZ20" s="44">
        <f t="shared" ref="BZ20:CB26" si="7">BZ9/BY9*100-100</f>
        <v>5.6799999999999926</v>
      </c>
      <c r="CA20" s="44">
        <f t="shared" si="7"/>
        <v>1.3626040878122865</v>
      </c>
      <c r="CB20" s="44">
        <f t="shared" si="7"/>
        <v>-0.97087378640777899</v>
      </c>
      <c r="CC20" s="44"/>
      <c r="CD20" s="44"/>
      <c r="CE20" s="44"/>
      <c r="CF20" s="44"/>
      <c r="CG20" s="44"/>
      <c r="CH20" s="44"/>
      <c r="CI20" s="44"/>
      <c r="CJ20" s="39" t="s">
        <v>1</v>
      </c>
    </row>
    <row r="21" spans="1:90" x14ac:dyDescent="0.2">
      <c r="A21" s="39" t="s">
        <v>87</v>
      </c>
      <c r="B21" s="46" t="s">
        <v>160</v>
      </c>
      <c r="C21" s="46" t="s">
        <v>160</v>
      </c>
      <c r="D21" s="44"/>
      <c r="E21" s="44">
        <f t="shared" ref="E21:BF21" si="8">E10/D10*100-100</f>
        <v>-0.49019607843136725</v>
      </c>
      <c r="F21" s="44">
        <f t="shared" si="8"/>
        <v>-1.3793103448275872</v>
      </c>
      <c r="G21" s="44">
        <f t="shared" si="8"/>
        <v>-0.89910089910088686</v>
      </c>
      <c r="H21" s="44">
        <f t="shared" si="8"/>
        <v>0</v>
      </c>
      <c r="I21" s="44">
        <f t="shared" si="8"/>
        <v>0.30241935483870463</v>
      </c>
      <c r="J21" s="44">
        <f t="shared" si="8"/>
        <v>0.10050251256281229</v>
      </c>
      <c r="K21" s="44">
        <f t="shared" si="8"/>
        <v>-0.10040160642569163</v>
      </c>
      <c r="L21" s="44">
        <f t="shared" si="8"/>
        <v>-0.50251256281407564</v>
      </c>
      <c r="M21" s="44">
        <f t="shared" si="8"/>
        <v>0.50505050505049098</v>
      </c>
      <c r="N21" s="44">
        <f t="shared" si="8"/>
        <v>0.70351758793970021</v>
      </c>
      <c r="O21" s="44">
        <f t="shared" si="8"/>
        <v>0.59880239520957446</v>
      </c>
      <c r="P21" s="44">
        <f t="shared" si="8"/>
        <v>1.6865079365079367</v>
      </c>
      <c r="Q21" s="44">
        <f t="shared" si="8"/>
        <v>2.0487804878048763</v>
      </c>
      <c r="R21" s="44">
        <f t="shared" si="8"/>
        <v>1.3384321223709463</v>
      </c>
      <c r="S21" s="44">
        <f t="shared" si="8"/>
        <v>0.28301886792452535</v>
      </c>
      <c r="T21" s="44">
        <f t="shared" si="8"/>
        <v>0.84666039510818791</v>
      </c>
      <c r="U21" s="44">
        <f t="shared" si="8"/>
        <v>0.93283582089551942</v>
      </c>
      <c r="V21" s="44">
        <f t="shared" si="8"/>
        <v>1.2014787430683924</v>
      </c>
      <c r="W21" s="44">
        <f t="shared" si="8"/>
        <v>0.4566210045662018</v>
      </c>
      <c r="X21" s="44">
        <f t="shared" si="8"/>
        <v>1.818181818181813</v>
      </c>
      <c r="Y21" s="44">
        <f t="shared" si="8"/>
        <v>5.0892857142857082</v>
      </c>
      <c r="Z21" s="44">
        <f t="shared" si="8"/>
        <v>1.7841971112999175</v>
      </c>
      <c r="AA21" s="44">
        <f t="shared" si="8"/>
        <v>1.1686143572621006</v>
      </c>
      <c r="AB21" s="44">
        <f t="shared" si="8"/>
        <v>2.6402640264026473</v>
      </c>
      <c r="AC21" s="44">
        <f t="shared" si="8"/>
        <v>1.9292604501607684</v>
      </c>
      <c r="AD21" s="44">
        <f t="shared" si="8"/>
        <v>8.753943217665622</v>
      </c>
      <c r="AE21" s="44">
        <f t="shared" si="8"/>
        <v>0.58013052936910015</v>
      </c>
      <c r="AF21" s="44">
        <f t="shared" si="8"/>
        <v>1.2256669069935242</v>
      </c>
      <c r="AG21" s="44">
        <f t="shared" si="8"/>
        <v>2.3504273504273385</v>
      </c>
      <c r="AH21" s="44">
        <f t="shared" si="8"/>
        <v>-0.62630480167013047</v>
      </c>
      <c r="AI21" s="44">
        <f t="shared" si="8"/>
        <v>0</v>
      </c>
      <c r="AJ21" s="44">
        <f t="shared" si="8"/>
        <v>0.42016806722688216</v>
      </c>
      <c r="AK21" s="44">
        <f t="shared" si="8"/>
        <v>2.649930264993003</v>
      </c>
      <c r="AL21" s="44">
        <f t="shared" si="8"/>
        <v>-0.88315217391303236</v>
      </c>
      <c r="AM21" s="44">
        <f t="shared" si="8"/>
        <v>-1.6449623029472349</v>
      </c>
      <c r="AN21" s="44">
        <f t="shared" si="8"/>
        <v>0.34843205574912872</v>
      </c>
      <c r="AO21" s="44">
        <f t="shared" si="8"/>
        <v>-1.6666666666666714</v>
      </c>
      <c r="AP21" s="44">
        <f t="shared" si="8"/>
        <v>-1.2711864406779512</v>
      </c>
      <c r="AQ21" s="44">
        <f t="shared" si="8"/>
        <v>-2.0743919885550781</v>
      </c>
      <c r="AR21" s="44">
        <f t="shared" si="8"/>
        <v>-1.899196493791095</v>
      </c>
      <c r="AS21" s="44">
        <f t="shared" si="8"/>
        <v>-1.3402829486225016</v>
      </c>
      <c r="AT21" s="44">
        <f t="shared" si="8"/>
        <v>-1.1320754716981156</v>
      </c>
      <c r="AU21" s="44">
        <f t="shared" si="8"/>
        <v>1.3740458015267336</v>
      </c>
      <c r="AV21" s="44">
        <f t="shared" si="8"/>
        <v>0.37650602409638623</v>
      </c>
      <c r="AW21" s="44">
        <f t="shared" si="8"/>
        <v>-0.5251312828207233</v>
      </c>
      <c r="AX21" s="44">
        <f t="shared" si="8"/>
        <v>-1.2066365007541435</v>
      </c>
      <c r="AY21" s="44">
        <f t="shared" si="8"/>
        <v>-1.3740458015267194</v>
      </c>
      <c r="AZ21" s="44">
        <f t="shared" si="8"/>
        <v>-0.15479876160989647</v>
      </c>
      <c r="BA21" s="44">
        <f t="shared" si="8"/>
        <v>0.54263565891471899</v>
      </c>
      <c r="BB21" s="44">
        <f t="shared" si="8"/>
        <v>-0.38550501156514372</v>
      </c>
      <c r="BC21" s="44">
        <f t="shared" si="8"/>
        <v>-0.30959752321979295</v>
      </c>
      <c r="BD21" s="44">
        <f t="shared" si="8"/>
        <v>-1.0869565217391397</v>
      </c>
      <c r="BE21" s="44">
        <f t="shared" si="8"/>
        <v>0</v>
      </c>
      <c r="BF21" s="44">
        <f t="shared" si="8"/>
        <v>-0.15698587127158703</v>
      </c>
      <c r="BG21" s="44">
        <f t="shared" ref="BG21:BG26" si="9">BG10/BF10*100-100</f>
        <v>-0.86477987421383773</v>
      </c>
      <c r="BH21" s="44">
        <f t="shared" ref="BH21:BH26" si="10">BH10/BG10*100-100</f>
        <v>-0.47581284694686587</v>
      </c>
      <c r="BI21" s="44">
        <f>BI10/BH10*100-100</f>
        <v>0.39840637450198813</v>
      </c>
      <c r="BJ21" s="44">
        <f t="shared" ref="BI21:BX26" si="11">BJ10/BI10*100-100</f>
        <v>0</v>
      </c>
      <c r="BK21" s="44">
        <f t="shared" si="11"/>
        <v>0</v>
      </c>
      <c r="BL21" s="44">
        <f t="shared" si="3"/>
        <v>1.1904761904761898</v>
      </c>
      <c r="BM21" s="44">
        <f t="shared" si="3"/>
        <v>7.8431372549019329E-2</v>
      </c>
      <c r="BN21" s="44">
        <f t="shared" si="3"/>
        <v>-0.54858934169278939</v>
      </c>
      <c r="BO21" s="44">
        <f t="shared" si="3"/>
        <v>-0.63041765169425901</v>
      </c>
      <c r="BP21" s="44">
        <f t="shared" si="3"/>
        <v>-0.55511498810466264</v>
      </c>
      <c r="BQ21" s="44">
        <f t="shared" si="3"/>
        <v>0.47846889952151628</v>
      </c>
      <c r="BR21" s="44">
        <f t="shared" si="3"/>
        <v>0.31746031746031633</v>
      </c>
      <c r="BS21" s="44">
        <f t="shared" si="3"/>
        <v>-0.71202531645569422</v>
      </c>
      <c r="BT21" s="44">
        <f t="shared" si="3"/>
        <v>-0.15936254980080378</v>
      </c>
      <c r="BU21" s="44">
        <f t="shared" si="3"/>
        <v>-7.9808459696721457E-2</v>
      </c>
      <c r="BV21" s="44">
        <f t="shared" si="3"/>
        <v>0.71884984025558651</v>
      </c>
      <c r="BW21" s="44">
        <f t="shared" si="3"/>
        <v>-1.4274385408405976</v>
      </c>
      <c r="BX21" s="44">
        <f t="shared" si="3"/>
        <v>0.64360418342718617</v>
      </c>
      <c r="BY21" s="44">
        <f t="shared" si="6"/>
        <v>0.63948840927258743</v>
      </c>
      <c r="BZ21" s="44">
        <f t="shared" si="7"/>
        <v>7.3868149324860894</v>
      </c>
      <c r="CA21" s="44">
        <f t="shared" si="7"/>
        <v>1.7011834319526713</v>
      </c>
      <c r="CB21" s="44">
        <f t="shared" si="7"/>
        <v>-1.2363636363636203</v>
      </c>
      <c r="CC21" s="44"/>
      <c r="CD21" s="44"/>
      <c r="CE21" s="44"/>
      <c r="CF21" s="44"/>
      <c r="CG21" s="44"/>
      <c r="CH21" s="44"/>
      <c r="CI21" s="44"/>
      <c r="CJ21" s="39" t="s">
        <v>6</v>
      </c>
    </row>
    <row r="22" spans="1:90" x14ac:dyDescent="0.2">
      <c r="A22" s="39" t="s">
        <v>4</v>
      </c>
      <c r="B22" s="46" t="s">
        <v>214</v>
      </c>
      <c r="C22" s="46" t="s">
        <v>214</v>
      </c>
      <c r="D22" s="44"/>
      <c r="E22" s="44">
        <f t="shared" ref="E22:H22" si="12">E11/D11*100-100</f>
        <v>-5.2848885218827348</v>
      </c>
      <c r="F22" s="44">
        <f t="shared" si="12"/>
        <v>-11.682650392327815</v>
      </c>
      <c r="G22" s="44">
        <f t="shared" si="12"/>
        <v>-9.1806515301085909</v>
      </c>
      <c r="H22" s="44">
        <f t="shared" si="12"/>
        <v>0.21739130434784215</v>
      </c>
      <c r="I22" s="44">
        <f t="shared" ref="I22:AN22" si="13">I11/H11*100-100</f>
        <v>4.555314533622564</v>
      </c>
      <c r="J22" s="44">
        <f t="shared" si="13"/>
        <v>1.9709543568464625</v>
      </c>
      <c r="K22" s="44">
        <f t="shared" si="13"/>
        <v>-0.81383519837233109</v>
      </c>
      <c r="L22" s="44">
        <f t="shared" si="13"/>
        <v>-4.1025641025641022</v>
      </c>
      <c r="M22" s="44">
        <f t="shared" si="13"/>
        <v>1.2834224598930604</v>
      </c>
      <c r="N22" s="44">
        <f t="shared" si="13"/>
        <v>2.3231256599788708</v>
      </c>
      <c r="O22" s="44">
        <f t="shared" si="13"/>
        <v>4.4375644994839973</v>
      </c>
      <c r="P22" s="44">
        <f t="shared" si="13"/>
        <v>5.039525691699609</v>
      </c>
      <c r="Q22" s="44">
        <f t="shared" si="13"/>
        <v>6.0206961429915395</v>
      </c>
      <c r="R22" s="44">
        <f t="shared" si="13"/>
        <v>2.573203194321195</v>
      </c>
      <c r="S22" s="44">
        <f t="shared" si="13"/>
        <v>-2.3356401384082943</v>
      </c>
      <c r="T22" s="44">
        <f t="shared" si="13"/>
        <v>2.6572187776793754</v>
      </c>
      <c r="U22" s="44">
        <f t="shared" si="13"/>
        <v>2.2433132010353631</v>
      </c>
      <c r="V22" s="44">
        <f t="shared" si="13"/>
        <v>1.8565400843881861</v>
      </c>
      <c r="W22" s="44">
        <f t="shared" si="13"/>
        <v>-0.74565037282519597</v>
      </c>
      <c r="X22" s="44">
        <f t="shared" si="13"/>
        <v>3.0050083472454219</v>
      </c>
      <c r="Y22" s="44">
        <f t="shared" si="13"/>
        <v>9.9675850891409965</v>
      </c>
      <c r="Z22" s="44">
        <f t="shared" si="13"/>
        <v>1.4738393515106907</v>
      </c>
      <c r="AA22" s="44">
        <f t="shared" si="13"/>
        <v>-2.1060275962236545</v>
      </c>
      <c r="AB22" s="44">
        <f t="shared" si="13"/>
        <v>7.7151335311572495</v>
      </c>
      <c r="AC22" s="44">
        <f t="shared" si="13"/>
        <v>6.7493112947658602</v>
      </c>
      <c r="AD22" s="44">
        <f t="shared" si="13"/>
        <v>28.903225806451616</v>
      </c>
      <c r="AE22" s="44">
        <f t="shared" si="13"/>
        <v>-13.563563563563577</v>
      </c>
      <c r="AF22" s="44">
        <f t="shared" si="13"/>
        <v>0.52113491603937234</v>
      </c>
      <c r="AG22" s="44">
        <f t="shared" si="13"/>
        <v>14.228110599078363</v>
      </c>
      <c r="AH22" s="44">
        <f t="shared" si="13"/>
        <v>-8.1190115985880169</v>
      </c>
      <c r="AI22" s="44">
        <f t="shared" si="13"/>
        <v>-4.6103183315038336</v>
      </c>
      <c r="AJ22" s="44">
        <f t="shared" si="13"/>
        <v>-5.9263521288837779</v>
      </c>
      <c r="AK22" s="44">
        <f t="shared" si="13"/>
        <v>15.290519877675848</v>
      </c>
      <c r="AL22" s="44">
        <f t="shared" si="13"/>
        <v>-5.6233421750663126</v>
      </c>
      <c r="AM22" s="44">
        <f t="shared" si="13"/>
        <v>-6.8577852726250796</v>
      </c>
      <c r="AN22" s="44">
        <f t="shared" si="13"/>
        <v>5.9746529873264933</v>
      </c>
      <c r="AO22" s="44">
        <f t="shared" ref="AO22:BF22" si="14">AO11/AN11*100-100</f>
        <v>-4.0432801822323512</v>
      </c>
      <c r="AP22" s="44">
        <f t="shared" si="14"/>
        <v>-0.59347181008901373</v>
      </c>
      <c r="AQ22" s="44">
        <f t="shared" si="14"/>
        <v>-4.4179104477612015</v>
      </c>
      <c r="AR22" s="44">
        <f t="shared" si="14"/>
        <v>-5.6839475327920042</v>
      </c>
      <c r="AS22" s="44">
        <f t="shared" si="14"/>
        <v>1.0596026490066208</v>
      </c>
      <c r="AT22" s="44">
        <f t="shared" si="14"/>
        <v>2.948885976408917</v>
      </c>
      <c r="AU22" s="44">
        <f t="shared" si="14"/>
        <v>10.630171865054123</v>
      </c>
      <c r="AV22" s="44">
        <f t="shared" si="14"/>
        <v>4.9482163406213857</v>
      </c>
      <c r="AW22" s="44">
        <f t="shared" si="14"/>
        <v>-2.4671052631579045</v>
      </c>
      <c r="AX22" s="44">
        <f t="shared" si="14"/>
        <v>-4.103428892636316</v>
      </c>
      <c r="AY22" s="44">
        <f t="shared" si="14"/>
        <v>-4.4548651817115967</v>
      </c>
      <c r="AZ22" s="44">
        <f t="shared" si="14"/>
        <v>-0.73619631901840421</v>
      </c>
      <c r="BA22" s="44">
        <f t="shared" si="14"/>
        <v>5.9950556242274473</v>
      </c>
      <c r="BB22" s="44">
        <f t="shared" si="14"/>
        <v>-1.7492711370262413</v>
      </c>
      <c r="BC22" s="44">
        <f t="shared" si="14"/>
        <v>-0.83086053412463912</v>
      </c>
      <c r="BD22" s="44">
        <f t="shared" si="14"/>
        <v>-4.1292639138240617</v>
      </c>
      <c r="BE22" s="44">
        <f t="shared" si="14"/>
        <v>0.43695380774033765</v>
      </c>
      <c r="BF22" s="44">
        <f t="shared" si="14"/>
        <v>-1.1187072715972732</v>
      </c>
      <c r="BG22" s="44">
        <f t="shared" si="9"/>
        <v>-5.1539912005028157</v>
      </c>
      <c r="BH22" s="44">
        <f t="shared" si="10"/>
        <v>-1.9218025182239984</v>
      </c>
      <c r="BI22" s="44">
        <f t="shared" si="11"/>
        <v>2.0270270270270174</v>
      </c>
      <c r="BJ22" s="44">
        <f t="shared" si="11"/>
        <v>1.1920529801324449</v>
      </c>
      <c r="BK22" s="44">
        <f t="shared" si="11"/>
        <v>0.91623036649212963</v>
      </c>
      <c r="BL22" s="44">
        <f t="shared" si="11"/>
        <v>4.0856031128404737</v>
      </c>
      <c r="BM22" s="44">
        <f t="shared" si="11"/>
        <v>-3.4267912772585731</v>
      </c>
      <c r="BN22" s="44">
        <f t="shared" si="11"/>
        <v>-6.3870967741935516</v>
      </c>
      <c r="BO22" s="44">
        <f t="shared" si="11"/>
        <v>-5.0999310820124037</v>
      </c>
      <c r="BP22" s="44">
        <f t="shared" si="11"/>
        <v>-1.5976761074800123</v>
      </c>
      <c r="BQ22" s="44">
        <f t="shared" si="11"/>
        <v>4.501845018450183</v>
      </c>
      <c r="BR22" s="44">
        <f t="shared" si="11"/>
        <v>1.3418079096045261</v>
      </c>
      <c r="BS22" s="44">
        <f t="shared" si="11"/>
        <v>-3.6236933797909359</v>
      </c>
      <c r="BT22" s="44">
        <f t="shared" si="11"/>
        <v>2.6753434562545095</v>
      </c>
      <c r="BU22" s="44">
        <f t="shared" si="11"/>
        <v>-0.84507042253520126</v>
      </c>
      <c r="BV22" s="44">
        <f t="shared" si="11"/>
        <v>5.1846590909090793</v>
      </c>
      <c r="BW22" s="44">
        <f t="shared" si="11"/>
        <v>-8.5752869682646775</v>
      </c>
      <c r="BX22" s="44">
        <f t="shared" si="11"/>
        <v>4.7267355982274779</v>
      </c>
      <c r="BY22" s="44">
        <f t="shared" si="6"/>
        <v>2.3977433004231017</v>
      </c>
      <c r="BZ22" s="44">
        <f t="shared" si="7"/>
        <v>41.873278236914615</v>
      </c>
      <c r="CA22" s="44">
        <f t="shared" si="7"/>
        <v>4.1262135922330145</v>
      </c>
      <c r="CB22" s="44">
        <f t="shared" si="7"/>
        <v>-7.6923076923076934</v>
      </c>
      <c r="CC22" s="44"/>
      <c r="CD22" s="44"/>
      <c r="CE22" s="44"/>
      <c r="CF22" s="44"/>
      <c r="CG22" s="44"/>
      <c r="CH22" s="44"/>
      <c r="CI22" s="44"/>
      <c r="CJ22" s="39" t="s">
        <v>4</v>
      </c>
    </row>
    <row r="23" spans="1:90" x14ac:dyDescent="0.2">
      <c r="A23" s="39" t="s">
        <v>2</v>
      </c>
      <c r="B23" s="46" t="s">
        <v>225</v>
      </c>
      <c r="C23" s="46" t="s">
        <v>225</v>
      </c>
      <c r="D23" s="44"/>
      <c r="E23" s="44">
        <f t="shared" ref="E23:BF23" si="15">E12/D12*100-100</f>
        <v>-0.29154518950437591</v>
      </c>
      <c r="F23" s="44">
        <f t="shared" si="15"/>
        <v>9.746588693957392E-2</v>
      </c>
      <c r="G23" s="44">
        <f t="shared" si="15"/>
        <v>-0.29211295034079399</v>
      </c>
      <c r="H23" s="44">
        <f t="shared" si="15"/>
        <v>-1.46484375</v>
      </c>
      <c r="I23" s="44">
        <f t="shared" si="15"/>
        <v>-1.8830525272547192</v>
      </c>
      <c r="J23" s="44">
        <f t="shared" si="15"/>
        <v>-0.70707070707071296</v>
      </c>
      <c r="K23" s="44">
        <f t="shared" si="15"/>
        <v>-0.10172939979653961</v>
      </c>
      <c r="L23" s="44">
        <f t="shared" si="15"/>
        <v>-0.40733197556008349</v>
      </c>
      <c r="M23" s="44">
        <f t="shared" si="15"/>
        <v>0.30674846625767316</v>
      </c>
      <c r="N23" s="44">
        <f t="shared" si="15"/>
        <v>0.10193679918451437</v>
      </c>
      <c r="O23" s="44">
        <f t="shared" si="15"/>
        <v>0.50916496945009726</v>
      </c>
      <c r="P23" s="44">
        <f t="shared" si="15"/>
        <v>3.4447821681864212</v>
      </c>
      <c r="Q23" s="44">
        <f t="shared" si="15"/>
        <v>5.484818805093056</v>
      </c>
      <c r="R23" s="44">
        <f t="shared" si="15"/>
        <v>3.8068709377901513</v>
      </c>
      <c r="S23" s="44">
        <f t="shared" si="15"/>
        <v>1.6994633273702959</v>
      </c>
      <c r="T23" s="44">
        <f t="shared" si="15"/>
        <v>0.79155672823219447</v>
      </c>
      <c r="U23" s="44">
        <f t="shared" si="15"/>
        <v>2.9668411867364881</v>
      </c>
      <c r="V23" s="44">
        <f t="shared" si="15"/>
        <v>5.9322033898305193</v>
      </c>
      <c r="W23" s="44">
        <f t="shared" si="15"/>
        <v>3.3599999999999852</v>
      </c>
      <c r="X23" s="44">
        <f t="shared" si="15"/>
        <v>8.0495356037151709</v>
      </c>
      <c r="Y23" s="44">
        <f t="shared" si="15"/>
        <v>21.704871060171939</v>
      </c>
      <c r="Z23" s="44">
        <f t="shared" si="15"/>
        <v>6.0035314891112392</v>
      </c>
      <c r="AA23" s="44">
        <f t="shared" si="15"/>
        <v>5.6635202665186171</v>
      </c>
      <c r="AB23" s="44">
        <f t="shared" si="15"/>
        <v>3.0478192327903173</v>
      </c>
      <c r="AC23" s="44">
        <f t="shared" si="15"/>
        <v>1.7848036715961229</v>
      </c>
      <c r="AD23" s="44">
        <f t="shared" si="15"/>
        <v>15.380761523046104</v>
      </c>
      <c r="AE23" s="44">
        <f t="shared" si="15"/>
        <v>5.1671732522796248</v>
      </c>
      <c r="AF23" s="44">
        <f t="shared" si="15"/>
        <v>-4.1288191577208977E-2</v>
      </c>
      <c r="AG23" s="44">
        <f t="shared" si="15"/>
        <v>-2.1065675340768308</v>
      </c>
      <c r="AH23" s="44">
        <f t="shared" si="15"/>
        <v>-0.12658227848100978</v>
      </c>
      <c r="AI23" s="44">
        <f t="shared" si="15"/>
        <v>2.1546261089987411</v>
      </c>
      <c r="AJ23" s="44">
        <f t="shared" si="15"/>
        <v>4.6319272125723785</v>
      </c>
      <c r="AK23" s="44">
        <f t="shared" si="15"/>
        <v>1.0671936758893281</v>
      </c>
      <c r="AL23" s="44">
        <f t="shared" si="15"/>
        <v>-2.6984747751270959</v>
      </c>
      <c r="AM23" s="44">
        <f t="shared" si="15"/>
        <v>-3.4163987138263678</v>
      </c>
      <c r="AN23" s="44">
        <f t="shared" si="15"/>
        <v>-4.9105285060341259</v>
      </c>
      <c r="AO23" s="44">
        <f t="shared" si="15"/>
        <v>-6.170678336980302</v>
      </c>
      <c r="AP23" s="44">
        <f t="shared" si="15"/>
        <v>-6.9496268656716467</v>
      </c>
      <c r="AQ23" s="44">
        <f t="shared" si="15"/>
        <v>-6.8170426065162815</v>
      </c>
      <c r="AR23" s="44">
        <f t="shared" si="15"/>
        <v>-3.8730500268961805</v>
      </c>
      <c r="AS23" s="44">
        <f t="shared" si="15"/>
        <v>-6.1555679910464534</v>
      </c>
      <c r="AT23" s="44">
        <f t="shared" si="15"/>
        <v>-6.7382230172927819</v>
      </c>
      <c r="AU23" s="44">
        <f t="shared" si="15"/>
        <v>0.12787723785166349</v>
      </c>
      <c r="AV23" s="44">
        <f t="shared" si="15"/>
        <v>-1.3409961685823788</v>
      </c>
      <c r="AW23" s="44">
        <f t="shared" si="15"/>
        <v>0.8414239482200685</v>
      </c>
      <c r="AX23" s="44">
        <f t="shared" si="15"/>
        <v>-0.83440308087293147</v>
      </c>
      <c r="AY23" s="44">
        <f t="shared" si="15"/>
        <v>-2.9773462783171567</v>
      </c>
      <c r="AZ23" s="44">
        <f t="shared" si="15"/>
        <v>-0.933955970647105</v>
      </c>
      <c r="BA23" s="44">
        <f t="shared" si="15"/>
        <v>-6.7340067340055043E-2</v>
      </c>
      <c r="BB23" s="44">
        <f t="shared" si="15"/>
        <v>-0.60646900269541959</v>
      </c>
      <c r="BC23" s="44">
        <f t="shared" si="15"/>
        <v>-0.47457627118643586</v>
      </c>
      <c r="BD23" s="44">
        <f t="shared" si="15"/>
        <v>-1.4305177111716745</v>
      </c>
      <c r="BE23" s="44">
        <f t="shared" si="15"/>
        <v>-0.27643400138215668</v>
      </c>
      <c r="BF23" s="44">
        <f t="shared" si="15"/>
        <v>-0.6237006237006284</v>
      </c>
      <c r="BG23" s="44">
        <f t="shared" si="9"/>
        <v>-0.55788005578801858</v>
      </c>
      <c r="BH23" s="44">
        <f t="shared" si="10"/>
        <v>-0.84151472650771098</v>
      </c>
      <c r="BI23" s="44">
        <f t="shared" si="11"/>
        <v>0.91937765205089761</v>
      </c>
      <c r="BJ23" s="44">
        <f>BJ12/BI12*100-100</f>
        <v>0.3503854239663724</v>
      </c>
      <c r="BK23" s="44">
        <f t="shared" si="11"/>
        <v>0.20949720670391514</v>
      </c>
      <c r="BL23" s="44">
        <f t="shared" si="11"/>
        <v>3.0662020905923413</v>
      </c>
      <c r="BM23" s="44">
        <f t="shared" si="11"/>
        <v>3.3806626098715356</v>
      </c>
      <c r="BN23" s="44">
        <f t="shared" ref="BN23:BS23" si="16">BN12/BM12*100-100</f>
        <v>1.7004578155657128</v>
      </c>
      <c r="BO23" s="44">
        <f t="shared" si="16"/>
        <v>-0.45016077170417645</v>
      </c>
      <c r="BP23" s="44">
        <f t="shared" si="16"/>
        <v>-1.3565891472868401</v>
      </c>
      <c r="BQ23" s="44">
        <f t="shared" si="16"/>
        <v>0.98231827111985126</v>
      </c>
      <c r="BR23" s="44">
        <f t="shared" si="16"/>
        <v>1.8806744487678202</v>
      </c>
      <c r="BS23" s="44">
        <f t="shared" si="16"/>
        <v>-6.3653723742845614E-2</v>
      </c>
      <c r="BT23" s="44">
        <f t="shared" ref="BT23:BX23" si="17">BT12/BS12*100-100</f>
        <v>-0.9554140127388564</v>
      </c>
      <c r="BU23" s="44">
        <f t="shared" si="17"/>
        <v>0.70739549839227323</v>
      </c>
      <c r="BV23" s="44">
        <f t="shared" si="17"/>
        <v>2.618135376756058</v>
      </c>
      <c r="BW23" s="44">
        <f t="shared" si="17"/>
        <v>0.56004978220288137</v>
      </c>
      <c r="BX23" s="43">
        <f t="shared" si="17"/>
        <v>0.37128712871286496</v>
      </c>
      <c r="BY23" s="43">
        <f t="shared" si="6"/>
        <v>1.6029593094944516</v>
      </c>
      <c r="BZ23" s="43">
        <f t="shared" si="7"/>
        <v>7.4635922330096918</v>
      </c>
      <c r="CA23" s="43">
        <f t="shared" si="7"/>
        <v>3.1055900621118013</v>
      </c>
      <c r="CB23" s="43">
        <f t="shared" si="7"/>
        <v>0</v>
      </c>
      <c r="CC23" s="44"/>
      <c r="CD23" s="44"/>
      <c r="CE23" s="44"/>
      <c r="CF23" s="44"/>
      <c r="CG23" s="44"/>
      <c r="CH23" s="44"/>
      <c r="CI23" s="44"/>
      <c r="CJ23" s="39" t="s">
        <v>2</v>
      </c>
    </row>
    <row r="24" spans="1:90" x14ac:dyDescent="0.2">
      <c r="A24" s="39" t="s">
        <v>3</v>
      </c>
      <c r="B24" s="46" t="s">
        <v>389</v>
      </c>
      <c r="C24" s="46" t="s">
        <v>389</v>
      </c>
      <c r="D24" s="44"/>
      <c r="E24" s="44">
        <f t="shared" ref="E24:BF24" si="18">E13/D13*100-100</f>
        <v>0.61099796334012524</v>
      </c>
      <c r="F24" s="44">
        <f t="shared" si="18"/>
        <v>0.60728744939271451</v>
      </c>
      <c r="G24" s="44">
        <f t="shared" si="18"/>
        <v>0.40241448692151494</v>
      </c>
      <c r="H24" s="44">
        <f t="shared" si="18"/>
        <v>0</v>
      </c>
      <c r="I24" s="44">
        <f t="shared" si="18"/>
        <v>0</v>
      </c>
      <c r="J24" s="44">
        <f t="shared" si="18"/>
        <v>-0.20040080160320883</v>
      </c>
      <c r="K24" s="44">
        <f t="shared" si="18"/>
        <v>-0.10040160642569163</v>
      </c>
      <c r="L24" s="44">
        <f t="shared" si="18"/>
        <v>0.20100502512563878</v>
      </c>
      <c r="M24" s="44">
        <f t="shared" si="18"/>
        <v>0.90270812437312031</v>
      </c>
      <c r="N24" s="44">
        <f t="shared" si="18"/>
        <v>1.3916500994035914</v>
      </c>
      <c r="O24" s="44">
        <f t="shared" si="18"/>
        <v>0.8823529411764639</v>
      </c>
      <c r="P24" s="44">
        <f t="shared" si="18"/>
        <v>1.8464528668610285</v>
      </c>
      <c r="Q24" s="44">
        <f t="shared" si="18"/>
        <v>2.0992366412213812</v>
      </c>
      <c r="R24" s="44">
        <f t="shared" si="18"/>
        <v>1.028037383177562</v>
      </c>
      <c r="S24" s="44">
        <f t="shared" si="18"/>
        <v>1.1100832562442235</v>
      </c>
      <c r="T24" s="44">
        <f t="shared" si="18"/>
        <v>1.0978956999085057</v>
      </c>
      <c r="U24" s="44">
        <f t="shared" si="18"/>
        <v>0.63348416289592535</v>
      </c>
      <c r="V24" s="44">
        <f t="shared" si="18"/>
        <v>0.44964028776979603</v>
      </c>
      <c r="W24" s="44">
        <f t="shared" si="18"/>
        <v>0.17905102954343022</v>
      </c>
      <c r="X24" s="44">
        <f t="shared" si="18"/>
        <v>0.4468275245755251</v>
      </c>
      <c r="Y24" s="44">
        <f t="shared" si="18"/>
        <v>0.88967971530249201</v>
      </c>
      <c r="Z24" s="44">
        <f t="shared" si="18"/>
        <v>1.9400352733685935</v>
      </c>
      <c r="AA24" s="44">
        <f t="shared" si="18"/>
        <v>1.8166089965397987</v>
      </c>
      <c r="AB24" s="44">
        <f t="shared" si="18"/>
        <v>2.3789294817332234</v>
      </c>
      <c r="AC24" s="44">
        <f t="shared" si="18"/>
        <v>1.7427385892116121</v>
      </c>
      <c r="AD24" s="44">
        <f t="shared" si="18"/>
        <v>3.9967373572593772</v>
      </c>
      <c r="AE24" s="44">
        <f t="shared" si="18"/>
        <v>5.9607843137254832</v>
      </c>
      <c r="AF24" s="44">
        <f t="shared" si="18"/>
        <v>3.8490007401924515</v>
      </c>
      <c r="AG24" s="44">
        <f t="shared" si="18"/>
        <v>1.3542409123306953</v>
      </c>
      <c r="AH24" s="44">
        <f t="shared" si="18"/>
        <v>1.8987341772152035</v>
      </c>
      <c r="AI24" s="44">
        <f t="shared" si="18"/>
        <v>0.27605244996549061</v>
      </c>
      <c r="AJ24" s="44">
        <f t="shared" si="18"/>
        <v>0.48176187198897935</v>
      </c>
      <c r="AK24" s="44">
        <f t="shared" si="18"/>
        <v>0.47945205479452113</v>
      </c>
      <c r="AL24" s="44">
        <f t="shared" si="18"/>
        <v>0.61349693251533211</v>
      </c>
      <c r="AM24" s="44">
        <f t="shared" si="18"/>
        <v>6.7750677506779766E-2</v>
      </c>
      <c r="AN24" s="44">
        <f t="shared" si="18"/>
        <v>0.20311442112389955</v>
      </c>
      <c r="AO24" s="44">
        <f t="shared" si="18"/>
        <v>-0.47297297297296836</v>
      </c>
      <c r="AP24" s="44">
        <f t="shared" si="18"/>
        <v>-0.4073319755600977</v>
      </c>
      <c r="AQ24" s="44">
        <f t="shared" si="18"/>
        <v>-1.3633265167007522</v>
      </c>
      <c r="AR24" s="44">
        <f t="shared" si="18"/>
        <v>-1.6586040082930111</v>
      </c>
      <c r="AS24" s="44">
        <f t="shared" si="18"/>
        <v>-1.4757554462403562</v>
      </c>
      <c r="AT24" s="44">
        <f t="shared" si="18"/>
        <v>-1.7831669044222451</v>
      </c>
      <c r="AU24" s="44">
        <f t="shared" si="18"/>
        <v>-1.16194625998547</v>
      </c>
      <c r="AV24" s="44">
        <f t="shared" si="18"/>
        <v>-1.0286554004408544</v>
      </c>
      <c r="AW24" s="44">
        <f t="shared" si="18"/>
        <v>-1.1878247958426016</v>
      </c>
      <c r="AX24" s="44">
        <f t="shared" si="18"/>
        <v>-0.8264462809917319</v>
      </c>
      <c r="AY24" s="44">
        <f t="shared" si="18"/>
        <v>-0.37878787878787534</v>
      </c>
      <c r="AZ24" s="44">
        <f t="shared" si="18"/>
        <v>-0.83650190114067868</v>
      </c>
      <c r="BA24" s="44">
        <f t="shared" si="18"/>
        <v>-1.3036809815951074</v>
      </c>
      <c r="BB24" s="44">
        <f t="shared" si="18"/>
        <v>-1.0878010878010826</v>
      </c>
      <c r="BC24" s="44">
        <f t="shared" si="18"/>
        <v>-0.864100549882167</v>
      </c>
      <c r="BD24" s="44">
        <f t="shared" si="18"/>
        <v>-0.79239302694136882</v>
      </c>
      <c r="BE24" s="44">
        <f t="shared" si="18"/>
        <v>7.9872204472835051E-2</v>
      </c>
      <c r="BF24" s="44">
        <f t="shared" si="18"/>
        <v>0.31923383878691425</v>
      </c>
      <c r="BG24" s="44">
        <f t="shared" si="9"/>
        <v>-0.15910898965792342</v>
      </c>
      <c r="BH24" s="44">
        <f t="shared" si="10"/>
        <v>-0.39840637450198813</v>
      </c>
      <c r="BI24" s="44">
        <f t="shared" si="11"/>
        <v>-0.1600000000000108</v>
      </c>
      <c r="BJ24" s="44">
        <f t="shared" si="11"/>
        <v>-0.400641025641022</v>
      </c>
      <c r="BK24" s="44">
        <f t="shared" si="11"/>
        <v>0.16090104585680365</v>
      </c>
      <c r="BL24" s="44">
        <f t="shared" si="11"/>
        <v>8.0321285140556142E-2</v>
      </c>
      <c r="BM24" s="44">
        <f t="shared" si="11"/>
        <v>0.16051364365972631</v>
      </c>
      <c r="BN24" s="44">
        <f t="shared" si="11"/>
        <v>0.1602564102564088</v>
      </c>
      <c r="BO24" s="44">
        <f t="shared" si="11"/>
        <v>-0.1600000000000108</v>
      </c>
      <c r="BP24" s="44">
        <f t="shared" si="11"/>
        <v>-0.400641025641022</v>
      </c>
      <c r="BQ24" s="44">
        <f t="shared" si="11"/>
        <v>-0.56315366049879856</v>
      </c>
      <c r="BR24" s="44">
        <f t="shared" si="11"/>
        <v>-0.72815533980580938</v>
      </c>
      <c r="BS24" s="44">
        <f t="shared" si="11"/>
        <v>-0.89649551752242473</v>
      </c>
      <c r="BT24" s="44">
        <f t="shared" si="11"/>
        <v>-0.90460526315789025</v>
      </c>
      <c r="BU24" s="44">
        <f t="shared" si="11"/>
        <v>-0.91286307053941584</v>
      </c>
      <c r="BV24" s="44">
        <f t="shared" si="11"/>
        <v>-0.92127303182579112</v>
      </c>
      <c r="BW24" s="44">
        <f t="shared" si="11"/>
        <v>-0.33812341504648202</v>
      </c>
      <c r="BX24" s="44">
        <f t="shared" si="11"/>
        <v>-0.42408821034774746</v>
      </c>
      <c r="BY24" s="44">
        <f t="shared" si="6"/>
        <v>-0.25553662691652335</v>
      </c>
      <c r="BZ24" s="44">
        <f t="shared" si="7"/>
        <v>0.34158838599486785</v>
      </c>
      <c r="CA24" s="44">
        <f t="shared" si="7"/>
        <v>1.2765957446808471</v>
      </c>
      <c r="CB24" s="44">
        <f t="shared" si="7"/>
        <v>0.92436974789916349</v>
      </c>
      <c r="CC24" s="44"/>
      <c r="CD24" s="44"/>
      <c r="CE24" s="44"/>
      <c r="CF24" s="44"/>
      <c r="CG24" s="44"/>
      <c r="CH24" s="44"/>
      <c r="CI24" s="44"/>
      <c r="CJ24" s="39" t="s">
        <v>3</v>
      </c>
    </row>
    <row r="25" spans="1:90" x14ac:dyDescent="0.2">
      <c r="A25" s="39" t="s">
        <v>7</v>
      </c>
      <c r="B25" s="46" t="s">
        <v>442</v>
      </c>
      <c r="C25" s="46" t="s">
        <v>442</v>
      </c>
      <c r="D25" s="44"/>
      <c r="E25" s="44">
        <f t="shared" ref="E25:BF25" si="19">E14/D14*100-100</f>
        <v>0.61349693251536053</v>
      </c>
      <c r="F25" s="44">
        <f t="shared" si="19"/>
        <v>0.91463414634145579</v>
      </c>
      <c r="G25" s="44">
        <f t="shared" si="19"/>
        <v>0.60422960725077246</v>
      </c>
      <c r="H25" s="44">
        <f t="shared" si="19"/>
        <v>0.50050050050049322</v>
      </c>
      <c r="I25" s="44">
        <f t="shared" si="19"/>
        <v>0.19920318725097275</v>
      </c>
      <c r="J25" s="44">
        <f t="shared" si="19"/>
        <v>-0.39761431411530168</v>
      </c>
      <c r="K25" s="44">
        <f t="shared" si="19"/>
        <v>-0.49900199600799056</v>
      </c>
      <c r="L25" s="44">
        <f t="shared" si="19"/>
        <v>0</v>
      </c>
      <c r="M25" s="44">
        <f t="shared" si="19"/>
        <v>0.60180541624875161</v>
      </c>
      <c r="N25" s="44">
        <f t="shared" si="19"/>
        <v>0.99700897308075298</v>
      </c>
      <c r="O25" s="44">
        <f t="shared" si="19"/>
        <v>1.0858835143139345</v>
      </c>
      <c r="P25" s="44">
        <f t="shared" si="19"/>
        <v>2.1484374999999716</v>
      </c>
      <c r="Q25" s="44">
        <f t="shared" si="19"/>
        <v>2.1032504780114749</v>
      </c>
      <c r="R25" s="44">
        <f t="shared" si="19"/>
        <v>1.4981273408239701</v>
      </c>
      <c r="S25" s="44">
        <f t="shared" si="19"/>
        <v>1.1992619926199239</v>
      </c>
      <c r="T25" s="44">
        <f t="shared" si="19"/>
        <v>1.1850501367365496</v>
      </c>
      <c r="U25" s="44">
        <f t="shared" si="19"/>
        <v>0.45045045045044674</v>
      </c>
      <c r="V25" s="44">
        <f t="shared" si="19"/>
        <v>0.44843049327354834</v>
      </c>
      <c r="W25" s="44">
        <f t="shared" si="19"/>
        <v>-8.9285714285708195E-2</v>
      </c>
      <c r="X25" s="44">
        <f t="shared" si="19"/>
        <v>1.0723860589812375</v>
      </c>
      <c r="Y25" s="44">
        <f t="shared" si="19"/>
        <v>1.4146772767462465</v>
      </c>
      <c r="Z25" s="44">
        <f t="shared" si="19"/>
        <v>2.4411508282476007</v>
      </c>
      <c r="AA25" s="44">
        <f t="shared" si="19"/>
        <v>2.3829787234042499</v>
      </c>
      <c r="AB25" s="44">
        <f t="shared" si="19"/>
        <v>2.5768911055694161</v>
      </c>
      <c r="AC25" s="44">
        <f t="shared" si="19"/>
        <v>1.9448946515397125</v>
      </c>
      <c r="AD25" s="44">
        <f t="shared" si="19"/>
        <v>2.7027027027026946</v>
      </c>
      <c r="AE25" s="44">
        <f t="shared" si="19"/>
        <v>6.5015479876161066</v>
      </c>
      <c r="AF25" s="44">
        <f t="shared" si="19"/>
        <v>5.1598837209302388</v>
      </c>
      <c r="AG25" s="44">
        <f t="shared" si="19"/>
        <v>2.7643400138217089</v>
      </c>
      <c r="AH25" s="44">
        <f t="shared" si="19"/>
        <v>1.8157363819771462</v>
      </c>
      <c r="AI25" s="44">
        <f t="shared" si="19"/>
        <v>0.13210039630118331</v>
      </c>
      <c r="AJ25" s="44">
        <f t="shared" si="19"/>
        <v>-0.19788918205803441</v>
      </c>
      <c r="AK25" s="44">
        <f t="shared" si="19"/>
        <v>0</v>
      </c>
      <c r="AL25" s="44">
        <f t="shared" si="19"/>
        <v>0.3304692663582216</v>
      </c>
      <c r="AM25" s="44">
        <f t="shared" si="19"/>
        <v>0.19762845849801636</v>
      </c>
      <c r="AN25" s="44">
        <f t="shared" si="19"/>
        <v>0</v>
      </c>
      <c r="AO25" s="44">
        <f t="shared" si="19"/>
        <v>-1.2491781722550996</v>
      </c>
      <c r="AP25" s="44">
        <f t="shared" si="19"/>
        <v>-0.53262316910785046</v>
      </c>
      <c r="AQ25" s="44">
        <f t="shared" si="19"/>
        <v>-1.7402945113788491</v>
      </c>
      <c r="AR25" s="44">
        <f t="shared" si="19"/>
        <v>-1.4986376021798549</v>
      </c>
      <c r="AS25" s="44">
        <f t="shared" si="19"/>
        <v>-1.2448132780082801</v>
      </c>
      <c r="AT25" s="44">
        <f t="shared" si="19"/>
        <v>-3.0112044817927313</v>
      </c>
      <c r="AU25" s="44">
        <f t="shared" si="19"/>
        <v>-1.4440433212996311</v>
      </c>
      <c r="AV25" s="44">
        <f t="shared" si="19"/>
        <v>-1.3919413919414012</v>
      </c>
      <c r="AW25" s="44">
        <f t="shared" si="19"/>
        <v>-0.96582466567606673</v>
      </c>
      <c r="AX25" s="44">
        <f t="shared" si="19"/>
        <v>-1.5753938484621415</v>
      </c>
      <c r="AY25" s="44">
        <f t="shared" si="19"/>
        <v>-0.60975609756096105</v>
      </c>
      <c r="AZ25" s="44">
        <f t="shared" si="19"/>
        <v>-0.84355828220859053</v>
      </c>
      <c r="BA25" s="44">
        <f t="shared" si="19"/>
        <v>-1.6241299303944317</v>
      </c>
      <c r="BB25" s="44">
        <f t="shared" si="19"/>
        <v>-1.5723270440251582</v>
      </c>
      <c r="BC25" s="44">
        <f t="shared" si="19"/>
        <v>-0.95846645367412009</v>
      </c>
      <c r="BD25" s="44">
        <f t="shared" si="19"/>
        <v>-0.56451612903225623</v>
      </c>
      <c r="BE25" s="44">
        <f t="shared" si="19"/>
        <v>0.40551500405514673</v>
      </c>
      <c r="BF25" s="44">
        <f t="shared" si="19"/>
        <v>0.80775444264943985</v>
      </c>
      <c r="BG25" s="44">
        <f t="shared" si="9"/>
        <v>8.012820512821861E-2</v>
      </c>
      <c r="BH25" s="44">
        <f t="shared" si="10"/>
        <v>-0.24019215372298675</v>
      </c>
      <c r="BI25" s="44">
        <f t="shared" si="11"/>
        <v>0.16051364365972631</v>
      </c>
      <c r="BJ25" s="44">
        <f t="shared" si="11"/>
        <v>-8.0128205128204399E-2</v>
      </c>
      <c r="BK25" s="44">
        <f t="shared" ref="BK25:BP25" si="20">BK14/BJ14*100-100</f>
        <v>-0.16038492381716196</v>
      </c>
      <c r="BL25" s="44">
        <f t="shared" si="20"/>
        <v>0</v>
      </c>
      <c r="BM25" s="44">
        <f t="shared" si="20"/>
        <v>0.40160642570282334</v>
      </c>
      <c r="BN25" s="44">
        <f t="shared" si="20"/>
        <v>0.1600000000000108</v>
      </c>
      <c r="BO25" s="44">
        <f t="shared" si="20"/>
        <v>0.15974440894568431</v>
      </c>
      <c r="BP25" s="44">
        <f t="shared" si="20"/>
        <v>0</v>
      </c>
      <c r="BQ25" s="44">
        <f t="shared" ref="BQ25:BX25" si="21">BQ14/BP14*100-100</f>
        <v>-0.23923444976077235</v>
      </c>
      <c r="BR25" s="44">
        <f t="shared" si="21"/>
        <v>-1.1191047162270138</v>
      </c>
      <c r="BS25" s="44">
        <f t="shared" si="21"/>
        <v>-0.97008892481811415</v>
      </c>
      <c r="BT25" s="44">
        <f t="shared" si="21"/>
        <v>-1.3061224489795791</v>
      </c>
      <c r="BU25" s="44">
        <f t="shared" si="21"/>
        <v>-1.4888337468982797</v>
      </c>
      <c r="BV25" s="44">
        <f t="shared" si="21"/>
        <v>-1.0075566750629577</v>
      </c>
      <c r="BW25" s="44">
        <f t="shared" si="21"/>
        <v>-0.254452926208657</v>
      </c>
      <c r="BX25" s="44">
        <f t="shared" si="21"/>
        <v>-0.85034013605441316</v>
      </c>
      <c r="BY25" s="44">
        <f t="shared" si="6"/>
        <v>-0.17152658662091369</v>
      </c>
      <c r="BZ25" s="44">
        <f t="shared" si="7"/>
        <v>-0.17182130584191668</v>
      </c>
      <c r="CA25" s="44">
        <f t="shared" si="7"/>
        <v>0.60240963855422081</v>
      </c>
      <c r="CB25" s="44">
        <f t="shared" si="7"/>
        <v>0.51325919589390878</v>
      </c>
      <c r="CC25" s="44"/>
      <c r="CD25" s="44"/>
      <c r="CE25" s="44"/>
      <c r="CF25" s="44"/>
      <c r="CG25" s="44"/>
      <c r="CH25" s="44"/>
      <c r="CI25" s="44"/>
      <c r="CJ25" s="39" t="s">
        <v>7</v>
      </c>
    </row>
    <row r="26" spans="1:90" x14ac:dyDescent="0.2">
      <c r="A26" s="39" t="s">
        <v>86</v>
      </c>
      <c r="B26" s="46" t="s">
        <v>535</v>
      </c>
      <c r="C26" s="46" t="s">
        <v>535</v>
      </c>
      <c r="D26" s="44"/>
      <c r="E26" s="44">
        <f t="shared" ref="E26:BF26" si="22">E15/D15*100-100</f>
        <v>0.50100200400802919</v>
      </c>
      <c r="F26" s="44">
        <f t="shared" si="22"/>
        <v>-0.39880358923230119</v>
      </c>
      <c r="G26" s="44">
        <f t="shared" si="22"/>
        <v>0</v>
      </c>
      <c r="H26" s="44">
        <f t="shared" si="22"/>
        <v>-0.10010010010010717</v>
      </c>
      <c r="I26" s="44">
        <f t="shared" si="22"/>
        <v>-0.20040080160320883</v>
      </c>
      <c r="J26" s="44">
        <f t="shared" si="22"/>
        <v>-0.20080321285139746</v>
      </c>
      <c r="K26" s="44">
        <f t="shared" si="22"/>
        <v>0.30181086519114331</v>
      </c>
      <c r="L26" s="44">
        <f t="shared" si="22"/>
        <v>0.10030090270811343</v>
      </c>
      <c r="M26" s="44">
        <f t="shared" si="22"/>
        <v>0.70140280561122381</v>
      </c>
      <c r="N26" s="44">
        <f t="shared" si="22"/>
        <v>9.9502487562190822E-2</v>
      </c>
      <c r="O26" s="44">
        <f t="shared" si="22"/>
        <v>9.9403578528850289E-2</v>
      </c>
      <c r="P26" s="44">
        <f t="shared" si="22"/>
        <v>0.99304865938429998</v>
      </c>
      <c r="Q26" s="44">
        <f t="shared" si="22"/>
        <v>0.88495575221239164</v>
      </c>
      <c r="R26" s="44">
        <f t="shared" si="22"/>
        <v>0.87719298245613686</v>
      </c>
      <c r="S26" s="44">
        <f t="shared" si="22"/>
        <v>0</v>
      </c>
      <c r="T26" s="44">
        <f t="shared" si="22"/>
        <v>9.6618357487912476E-2</v>
      </c>
      <c r="U26" s="44">
        <f t="shared" si="22"/>
        <v>1.3513513513513544</v>
      </c>
      <c r="V26" s="44">
        <f t="shared" si="22"/>
        <v>1.2380952380952408</v>
      </c>
      <c r="W26" s="44">
        <f t="shared" si="22"/>
        <v>0.94073377234242628</v>
      </c>
      <c r="X26" s="44">
        <f t="shared" si="22"/>
        <v>0.65237651444547851</v>
      </c>
      <c r="Y26" s="44">
        <f t="shared" si="22"/>
        <v>0.4629629629629477</v>
      </c>
      <c r="Z26" s="44">
        <f t="shared" si="22"/>
        <v>1.4746543778801708</v>
      </c>
      <c r="AA26" s="44">
        <f t="shared" si="22"/>
        <v>-0.18165304268845262</v>
      </c>
      <c r="AB26" s="44">
        <f t="shared" si="22"/>
        <v>0.90991810737033063</v>
      </c>
      <c r="AC26" s="44">
        <f t="shared" si="22"/>
        <v>0.18034265103696612</v>
      </c>
      <c r="AD26" s="44">
        <f t="shared" si="22"/>
        <v>1.0801080108010694</v>
      </c>
      <c r="AE26" s="44">
        <f t="shared" si="22"/>
        <v>1.9590382902938757</v>
      </c>
      <c r="AF26" s="44">
        <f t="shared" si="22"/>
        <v>0.69868995633186159</v>
      </c>
      <c r="AG26" s="44">
        <f t="shared" si="22"/>
        <v>0.69384215091065471</v>
      </c>
      <c r="AH26" s="44">
        <f t="shared" si="22"/>
        <v>0.34453057708871881</v>
      </c>
      <c r="AI26" s="44">
        <f t="shared" si="22"/>
        <v>2.0600858369098916</v>
      </c>
      <c r="AJ26" s="44">
        <f t="shared" si="22"/>
        <v>0.25231286795626318</v>
      </c>
      <c r="AK26" s="44">
        <f t="shared" si="22"/>
        <v>-0.33557046979866811</v>
      </c>
      <c r="AL26" s="44">
        <f t="shared" si="22"/>
        <v>0.42087542087540442</v>
      </c>
      <c r="AM26" s="44">
        <f t="shared" si="22"/>
        <v>-0.16764459346187266</v>
      </c>
      <c r="AN26" s="44">
        <f t="shared" si="22"/>
        <v>0.50377833753150014</v>
      </c>
      <c r="AO26" s="44">
        <f t="shared" si="22"/>
        <v>0.41771094402673725</v>
      </c>
      <c r="AP26" s="44">
        <f t="shared" si="22"/>
        <v>0.66555740432612254</v>
      </c>
      <c r="AQ26" s="44">
        <f t="shared" si="22"/>
        <v>0.41322314049587305</v>
      </c>
      <c r="AR26" s="44">
        <f t="shared" si="22"/>
        <v>-0.41152263374485187</v>
      </c>
      <c r="AS26" s="44">
        <f t="shared" si="22"/>
        <v>-0.41322314049587305</v>
      </c>
      <c r="AT26" s="44">
        <f t="shared" si="22"/>
        <v>-0.16597510373443924</v>
      </c>
      <c r="AU26" s="44">
        <f t="shared" si="22"/>
        <v>-0.24937655860348684</v>
      </c>
      <c r="AV26" s="44">
        <f t="shared" si="22"/>
        <v>0.1666666666666714</v>
      </c>
      <c r="AW26" s="44">
        <f t="shared" si="22"/>
        <v>8.3194675540767093E-2</v>
      </c>
      <c r="AX26" s="44">
        <f t="shared" si="22"/>
        <v>0.33250207813799193</v>
      </c>
      <c r="AY26" s="44">
        <f t="shared" si="22"/>
        <v>0.24855012427505585</v>
      </c>
      <c r="AZ26" s="44">
        <f t="shared" si="22"/>
        <v>-1.1570247933884446</v>
      </c>
      <c r="BA26" s="44">
        <f t="shared" si="22"/>
        <v>-0.16722408026754465</v>
      </c>
      <c r="BB26" s="44">
        <f t="shared" si="22"/>
        <v>0.92127303182579112</v>
      </c>
      <c r="BC26" s="44">
        <f t="shared" si="22"/>
        <v>0.24896265560165887</v>
      </c>
      <c r="BD26" s="44">
        <f t="shared" si="22"/>
        <v>8.2781456953640031E-2</v>
      </c>
      <c r="BE26" s="44">
        <f t="shared" si="22"/>
        <v>-0.99255583126550562</v>
      </c>
      <c r="BF26" s="44">
        <f t="shared" si="22"/>
        <v>0</v>
      </c>
      <c r="BG26" s="44">
        <f t="shared" si="9"/>
        <v>-0.75187969924812137</v>
      </c>
      <c r="BH26" s="44">
        <f t="shared" si="10"/>
        <v>0.67340067340066412</v>
      </c>
      <c r="BI26" s="44">
        <f t="shared" si="11"/>
        <v>-0.50167224080267658</v>
      </c>
      <c r="BJ26" s="44">
        <f t="shared" si="11"/>
        <v>0</v>
      </c>
      <c r="BK26" s="44">
        <f t="shared" si="11"/>
        <v>0.75630252100839357</v>
      </c>
      <c r="BL26" s="44">
        <f t="shared" si="11"/>
        <v>0.6672226855713177</v>
      </c>
      <c r="BM26" s="44">
        <f t="shared" si="11"/>
        <v>0</v>
      </c>
      <c r="BN26" s="44">
        <f t="shared" si="11"/>
        <v>-8.2850041425032828E-2</v>
      </c>
      <c r="BO26" s="44">
        <f t="shared" ref="BO26:BT26" si="23">BO15/BN15*100-100</f>
        <v>-8.2918739635147176E-2</v>
      </c>
      <c r="BP26" s="44">
        <f t="shared" si="23"/>
        <v>-8.2987551867219622E-2</v>
      </c>
      <c r="BQ26" s="44">
        <f t="shared" si="23"/>
        <v>0.41528239202656891</v>
      </c>
      <c r="BR26" s="44">
        <f t="shared" si="23"/>
        <v>0.33085194375517801</v>
      </c>
      <c r="BS26" s="44">
        <f t="shared" si="23"/>
        <v>-0.24732069249793653</v>
      </c>
      <c r="BT26" s="44">
        <f t="shared" si="23"/>
        <v>-0.24793388429750962</v>
      </c>
      <c r="BU26" s="44">
        <f t="shared" ref="BU26:BX26" si="24">BU15/BT15*100-100</f>
        <v>0.57995028997514453</v>
      </c>
      <c r="BV26" s="44">
        <f t="shared" si="24"/>
        <v>0.98846787479405407</v>
      </c>
      <c r="BW26" s="44">
        <f t="shared" si="24"/>
        <v>-0.57096247960846824</v>
      </c>
      <c r="BX26" s="44">
        <f t="shared" si="24"/>
        <v>0.41017227235438725</v>
      </c>
      <c r="BY26" s="44">
        <f t="shared" si="6"/>
        <v>0</v>
      </c>
      <c r="BZ26" s="44">
        <f t="shared" si="7"/>
        <v>0.32679738562092098</v>
      </c>
      <c r="CA26" s="44">
        <f t="shared" si="7"/>
        <v>0.65146579804560645</v>
      </c>
      <c r="CB26" s="44">
        <f t="shared" si="7"/>
        <v>0</v>
      </c>
      <c r="CC26" s="44"/>
      <c r="CD26" s="44"/>
      <c r="CE26" s="44"/>
      <c r="CF26" s="44"/>
      <c r="CG26" s="44"/>
      <c r="CH26" s="44"/>
      <c r="CI26" s="44"/>
      <c r="CJ26" s="39" t="s">
        <v>86</v>
      </c>
    </row>
    <row r="27" spans="1:90" x14ac:dyDescent="0.2">
      <c r="A27" s="28"/>
      <c r="B27" s="42"/>
      <c r="C27" s="42"/>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28"/>
    </row>
    <row r="28" spans="1:90" ht="18.75" x14ac:dyDescent="0.3">
      <c r="A28" s="64" t="s">
        <v>804</v>
      </c>
      <c r="B28" s="64"/>
      <c r="C28" s="65"/>
      <c r="D28" s="61">
        <v>2020</v>
      </c>
      <c r="E28" s="61"/>
      <c r="F28" s="61"/>
      <c r="G28" s="61"/>
      <c r="H28" s="61"/>
      <c r="I28" s="61"/>
      <c r="J28" s="61"/>
      <c r="K28" s="61"/>
      <c r="L28" s="61"/>
      <c r="M28" s="61"/>
      <c r="N28" s="61"/>
      <c r="O28" s="61"/>
      <c r="P28" s="62">
        <v>2021</v>
      </c>
      <c r="Q28" s="62"/>
      <c r="R28" s="62"/>
      <c r="S28" s="62"/>
      <c r="T28" s="62"/>
      <c r="U28" s="62"/>
      <c r="V28" s="62"/>
      <c r="W28" s="62"/>
      <c r="X28" s="62"/>
      <c r="Y28" s="62"/>
      <c r="Z28" s="62"/>
      <c r="AA28" s="62"/>
      <c r="AB28" s="63">
        <v>2022</v>
      </c>
      <c r="AC28" s="63"/>
      <c r="AD28" s="63"/>
      <c r="AE28" s="63"/>
      <c r="AF28" s="63"/>
      <c r="AG28" s="63"/>
      <c r="AH28" s="63"/>
      <c r="AI28" s="63"/>
      <c r="AJ28" s="63"/>
      <c r="AK28" s="63"/>
      <c r="AL28" s="63"/>
      <c r="AM28" s="63"/>
      <c r="AN28" s="67">
        <v>2023</v>
      </c>
      <c r="AO28" s="67"/>
      <c r="AP28" s="67"/>
      <c r="AQ28" s="67"/>
      <c r="AR28" s="67"/>
      <c r="AS28" s="67"/>
      <c r="AT28" s="67"/>
      <c r="AU28" s="67"/>
      <c r="AV28" s="67"/>
      <c r="AW28" s="67"/>
      <c r="AX28" s="67"/>
      <c r="AY28" s="67"/>
      <c r="AZ28" s="61">
        <v>2024</v>
      </c>
      <c r="BA28" s="61"/>
      <c r="BB28" s="61"/>
      <c r="BC28" s="61"/>
      <c r="BD28" s="61"/>
      <c r="BE28" s="61"/>
      <c r="BF28" s="61"/>
      <c r="BG28" s="61"/>
      <c r="BH28" s="61"/>
      <c r="BI28" s="61"/>
      <c r="BJ28" s="61"/>
      <c r="BK28" s="61"/>
      <c r="BL28" s="63">
        <v>2025</v>
      </c>
      <c r="BM28" s="63"/>
      <c r="BN28" s="63"/>
      <c r="BO28" s="63"/>
      <c r="BP28" s="63"/>
      <c r="BQ28" s="63"/>
      <c r="BR28" s="63"/>
      <c r="BS28" s="63"/>
      <c r="BT28" s="63"/>
      <c r="BU28" s="63"/>
      <c r="BV28" s="63"/>
      <c r="BW28" s="63"/>
      <c r="BX28" s="63">
        <v>2026</v>
      </c>
      <c r="BY28" s="63"/>
      <c r="BZ28" s="63"/>
      <c r="CA28" s="63"/>
      <c r="CB28" s="63"/>
      <c r="CC28" s="63"/>
      <c r="CD28" s="63"/>
      <c r="CE28" s="63"/>
      <c r="CF28" s="63"/>
      <c r="CG28" s="63"/>
      <c r="CH28" s="63"/>
      <c r="CI28" s="63"/>
      <c r="CJ28" s="64" t="str">
        <f>A28</f>
        <v>Evolution même mois année précédente = glissement annuel</v>
      </c>
      <c r="CK28" s="64"/>
      <c r="CL28" s="65"/>
    </row>
    <row r="29" spans="1:90" s="41" customFormat="1" x14ac:dyDescent="0.2">
      <c r="A29" s="40" t="s">
        <v>0</v>
      </c>
      <c r="B29" s="66" t="s">
        <v>5</v>
      </c>
      <c r="C29" s="66"/>
      <c r="D29" s="34">
        <v>43831</v>
      </c>
      <c r="E29" s="34">
        <v>43862</v>
      </c>
      <c r="F29" s="34">
        <v>43891</v>
      </c>
      <c r="G29" s="34">
        <v>43922</v>
      </c>
      <c r="H29" s="34">
        <v>43952</v>
      </c>
      <c r="I29" s="34">
        <v>43983</v>
      </c>
      <c r="J29" s="34">
        <v>44013</v>
      </c>
      <c r="K29" s="34">
        <v>44044</v>
      </c>
      <c r="L29" s="34">
        <v>44075</v>
      </c>
      <c r="M29" s="34">
        <v>44105</v>
      </c>
      <c r="N29" s="34">
        <v>44136</v>
      </c>
      <c r="O29" s="34">
        <v>44166</v>
      </c>
      <c r="P29" s="35">
        <v>44197</v>
      </c>
      <c r="Q29" s="35">
        <v>44228</v>
      </c>
      <c r="R29" s="35">
        <v>44256</v>
      </c>
      <c r="S29" s="35">
        <v>44287</v>
      </c>
      <c r="T29" s="35">
        <v>44317</v>
      </c>
      <c r="U29" s="35">
        <v>44348</v>
      </c>
      <c r="V29" s="35">
        <v>44378</v>
      </c>
      <c r="W29" s="35">
        <v>44409</v>
      </c>
      <c r="X29" s="35">
        <v>44440</v>
      </c>
      <c r="Y29" s="35">
        <v>44470</v>
      </c>
      <c r="Z29" s="35">
        <v>44501</v>
      </c>
      <c r="AA29" s="35">
        <v>44531</v>
      </c>
      <c r="AB29" s="37">
        <v>44562</v>
      </c>
      <c r="AC29" s="37">
        <v>44593</v>
      </c>
      <c r="AD29" s="37">
        <v>44621</v>
      </c>
      <c r="AE29" s="37">
        <v>44652</v>
      </c>
      <c r="AF29" s="37">
        <v>44682</v>
      </c>
      <c r="AG29" s="37">
        <v>44713</v>
      </c>
      <c r="AH29" s="37">
        <v>44743</v>
      </c>
      <c r="AI29" s="37">
        <v>44774</v>
      </c>
      <c r="AJ29" s="37">
        <v>44805</v>
      </c>
      <c r="AK29" s="37">
        <v>44835</v>
      </c>
      <c r="AL29" s="37">
        <v>44866</v>
      </c>
      <c r="AM29" s="37">
        <v>44896</v>
      </c>
      <c r="AN29" s="36">
        <v>44927</v>
      </c>
      <c r="AO29" s="36">
        <v>44958</v>
      </c>
      <c r="AP29" s="36">
        <v>44986</v>
      </c>
      <c r="AQ29" s="36">
        <v>45017</v>
      </c>
      <c r="AR29" s="36">
        <v>45047</v>
      </c>
      <c r="AS29" s="36">
        <v>45078</v>
      </c>
      <c r="AT29" s="36">
        <v>45108</v>
      </c>
      <c r="AU29" s="36">
        <v>45139</v>
      </c>
      <c r="AV29" s="36">
        <v>45170</v>
      </c>
      <c r="AW29" s="36">
        <v>45200</v>
      </c>
      <c r="AX29" s="36">
        <v>45231</v>
      </c>
      <c r="AY29" s="36">
        <v>45261</v>
      </c>
      <c r="AZ29" s="34">
        <v>45292</v>
      </c>
      <c r="BA29" s="34">
        <v>45323</v>
      </c>
      <c r="BB29" s="34">
        <v>45352</v>
      </c>
      <c r="BC29" s="34">
        <v>45383</v>
      </c>
      <c r="BD29" s="34">
        <v>45413</v>
      </c>
      <c r="BE29" s="34">
        <v>45444</v>
      </c>
      <c r="BF29" s="34">
        <v>45474</v>
      </c>
      <c r="BG29" s="34">
        <v>45505</v>
      </c>
      <c r="BH29" s="34">
        <v>45536</v>
      </c>
      <c r="BI29" s="34">
        <v>45566</v>
      </c>
      <c r="BJ29" s="34">
        <v>45597</v>
      </c>
      <c r="BK29" s="34">
        <v>45627</v>
      </c>
      <c r="BL29" s="37">
        <v>45658</v>
      </c>
      <c r="BM29" s="37">
        <v>45689</v>
      </c>
      <c r="BN29" s="37">
        <v>45717</v>
      </c>
      <c r="BO29" s="37">
        <v>45748</v>
      </c>
      <c r="BP29" s="37">
        <v>45778</v>
      </c>
      <c r="BQ29" s="37">
        <v>45809</v>
      </c>
      <c r="BR29" s="37">
        <v>45839</v>
      </c>
      <c r="BS29" s="37">
        <v>45870</v>
      </c>
      <c r="BT29" s="37">
        <v>45901</v>
      </c>
      <c r="BU29" s="37">
        <v>45931</v>
      </c>
      <c r="BV29" s="37">
        <v>45962</v>
      </c>
      <c r="BW29" s="37">
        <v>45992</v>
      </c>
      <c r="BX29" s="37">
        <v>46023</v>
      </c>
      <c r="BY29" s="37">
        <v>46054</v>
      </c>
      <c r="BZ29" s="37">
        <v>46082</v>
      </c>
      <c r="CA29" s="37">
        <v>46113</v>
      </c>
      <c r="CB29" s="37">
        <v>46143</v>
      </c>
      <c r="CC29" s="37">
        <v>46174</v>
      </c>
      <c r="CD29" s="37">
        <v>46204</v>
      </c>
      <c r="CE29" s="37">
        <v>46235</v>
      </c>
      <c r="CF29" s="37">
        <v>46266</v>
      </c>
      <c r="CG29" s="37">
        <v>46296</v>
      </c>
      <c r="CH29" s="37">
        <v>46327</v>
      </c>
      <c r="CI29" s="37">
        <v>46357</v>
      </c>
      <c r="CJ29" s="40" t="s">
        <v>0</v>
      </c>
    </row>
    <row r="30" spans="1:90" x14ac:dyDescent="0.2">
      <c r="A30" s="39" t="s">
        <v>1</v>
      </c>
      <c r="B30" s="46" t="s">
        <v>159</v>
      </c>
      <c r="C30" s="46" t="s">
        <v>159</v>
      </c>
      <c r="D30" s="44"/>
      <c r="E30" s="44"/>
      <c r="F30" s="44"/>
      <c r="G30" s="44"/>
      <c r="H30" s="44"/>
      <c r="I30" s="44"/>
      <c r="J30" s="44"/>
      <c r="K30" s="44"/>
      <c r="L30" s="44"/>
      <c r="M30" s="44"/>
      <c r="N30" s="44"/>
      <c r="O30" s="44"/>
      <c r="P30" s="44">
        <f t="shared" ref="P30:AP35" si="25">P9/D9*100-100</f>
        <v>0.88757396449703663</v>
      </c>
      <c r="Q30" s="44">
        <f t="shared" si="25"/>
        <v>2.8656126482213438</v>
      </c>
      <c r="R30" s="44">
        <f t="shared" si="25"/>
        <v>5.1948051948051983</v>
      </c>
      <c r="S30" s="44">
        <f t="shared" si="25"/>
        <v>6.2374245472836947</v>
      </c>
      <c r="T30" s="44">
        <f t="shared" si="25"/>
        <v>7.0493454179254798</v>
      </c>
      <c r="U30" s="44">
        <f t="shared" si="25"/>
        <v>7.9396984924623268</v>
      </c>
      <c r="V30" s="44">
        <f t="shared" si="25"/>
        <v>9.2462311557789008</v>
      </c>
      <c r="W30" s="44">
        <f t="shared" si="25"/>
        <v>9.9497487437185868</v>
      </c>
      <c r="X30" s="44">
        <f t="shared" si="25"/>
        <v>11.895161290322577</v>
      </c>
      <c r="Y30" s="44">
        <f t="shared" si="25"/>
        <v>15.531062124248507</v>
      </c>
      <c r="Z30" s="44">
        <f t="shared" si="25"/>
        <v>16.949152542372886</v>
      </c>
      <c r="AA30" s="44">
        <f t="shared" si="25"/>
        <v>17.361111111111114</v>
      </c>
      <c r="AB30" s="44">
        <f t="shared" si="25"/>
        <v>18.181818181818187</v>
      </c>
      <c r="AC30" s="44">
        <f t="shared" si="25"/>
        <v>17.963496637848223</v>
      </c>
      <c r="AD30" s="44">
        <f t="shared" si="25"/>
        <v>24.691358024691382</v>
      </c>
      <c r="AE30" s="44">
        <f t="shared" si="25"/>
        <v>25.473484848484858</v>
      </c>
      <c r="AF30" s="44">
        <f t="shared" si="25"/>
        <v>26.058325493885221</v>
      </c>
      <c r="AG30" s="44">
        <f t="shared" si="25"/>
        <v>27.188081936685265</v>
      </c>
      <c r="AH30" s="44">
        <f t="shared" si="25"/>
        <v>25.114995400183986</v>
      </c>
      <c r="AI30" s="44">
        <f t="shared" si="25"/>
        <v>24.954296160877504</v>
      </c>
      <c r="AJ30" s="44">
        <f t="shared" si="25"/>
        <v>23.603603603603588</v>
      </c>
      <c r="AK30" s="44">
        <f t="shared" si="25"/>
        <v>21.335646140503044</v>
      </c>
      <c r="AL30" s="44">
        <f t="shared" si="25"/>
        <v>18.499573742540491</v>
      </c>
      <c r="AM30" s="44">
        <f t="shared" si="25"/>
        <v>15.976331360946745</v>
      </c>
      <c r="AN30" s="44">
        <f>AN9/AB9*100-100</f>
        <v>13.895781637717093</v>
      </c>
      <c r="AO30" s="44">
        <f t="shared" si="25"/>
        <v>10.830618892508141</v>
      </c>
      <c r="AP30" s="44">
        <f t="shared" si="25"/>
        <v>2.817974105102806</v>
      </c>
      <c r="AQ30" s="44">
        <f t="shared" ref="AQ30:BF32" si="26">AQ9/AE9*100-100</f>
        <v>0.37735849056603854</v>
      </c>
      <c r="AR30" s="44">
        <f t="shared" si="26"/>
        <v>-2.3134328358208904</v>
      </c>
      <c r="AS30" s="44">
        <f t="shared" si="26"/>
        <v>-5.1976573938506476</v>
      </c>
      <c r="AT30" s="44">
        <f t="shared" si="26"/>
        <v>-5.7352941176470722</v>
      </c>
      <c r="AU30" s="44">
        <f t="shared" si="26"/>
        <v>-5.2670080468178497</v>
      </c>
      <c r="AV30" s="44">
        <f t="shared" si="26"/>
        <v>-5.3206997084547965</v>
      </c>
      <c r="AW30" s="44">
        <f t="shared" si="26"/>
        <v>-7.5053609721229435</v>
      </c>
      <c r="AX30" s="44">
        <f t="shared" si="26"/>
        <v>-7.6258992805755383</v>
      </c>
      <c r="AY30" s="44">
        <f t="shared" si="26"/>
        <v>-7.3615160349854136</v>
      </c>
      <c r="AZ30" s="44">
        <f>AZ9/AN9*100-100</f>
        <v>-8.0610021786492325</v>
      </c>
      <c r="BA30" s="44">
        <f t="shared" si="26"/>
        <v>-6.6127847171197658</v>
      </c>
      <c r="BB30" s="44">
        <f t="shared" si="26"/>
        <v>-5.9259259259259238</v>
      </c>
      <c r="BC30" s="44">
        <f t="shared" si="26"/>
        <v>-4.7368421052631504</v>
      </c>
      <c r="BD30" s="44">
        <f t="shared" si="26"/>
        <v>-3.9724980901451517</v>
      </c>
      <c r="BE30" s="44">
        <f t="shared" si="26"/>
        <v>-3.1660231660231517</v>
      </c>
      <c r="BF30" s="44">
        <f t="shared" si="26"/>
        <v>-2.2620904836193461</v>
      </c>
      <c r="BG30" s="44">
        <f t="shared" ref="BG30:BG36" si="27">BG9/AU9*100-100</f>
        <v>-4.0154440154440181</v>
      </c>
      <c r="BH30" s="44">
        <f>BH9/AV9*100-100</f>
        <v>-4.541955350269447</v>
      </c>
      <c r="BI30" s="44">
        <f t="shared" ref="BI30:CB36" si="28">BI9/AW9*100-100</f>
        <v>-4.0185471406491473</v>
      </c>
      <c r="BJ30" s="44">
        <f>BJ9/AX9*100-100</f>
        <v>-3.2710280373831893</v>
      </c>
      <c r="BK30" s="44">
        <f t="shared" si="28"/>
        <v>-2.1243115656962885</v>
      </c>
      <c r="BL30" s="44">
        <f>BL9/AZ9*100-100</f>
        <v>-0.7109004739336342</v>
      </c>
      <c r="BM30" s="44">
        <f t="shared" si="28"/>
        <v>-1.0228166797797087</v>
      </c>
      <c r="BN30" s="44">
        <f t="shared" si="28"/>
        <v>-1.3385826771653626</v>
      </c>
      <c r="BO30" s="44">
        <f t="shared" ref="BO30:CB30" si="29">BO9/BC9*100-100</f>
        <v>-1.6574585635359256</v>
      </c>
      <c r="BP30" s="44">
        <f t="shared" si="29"/>
        <v>-1.2728719172633305</v>
      </c>
      <c r="BQ30" s="44">
        <f t="shared" si="29"/>
        <v>-0.55821371610845461</v>
      </c>
      <c r="BR30" s="44">
        <f t="shared" si="29"/>
        <v>-0.15961691939345712</v>
      </c>
      <c r="BS30" s="44">
        <f t="shared" si="29"/>
        <v>0</v>
      </c>
      <c r="BT30" s="44">
        <f t="shared" si="29"/>
        <v>8.0645161290320289E-2</v>
      </c>
      <c r="BU30" s="44">
        <f t="shared" si="29"/>
        <v>0</v>
      </c>
      <c r="BV30" s="44">
        <f t="shared" si="29"/>
        <v>0.80515297906602257</v>
      </c>
      <c r="BW30" s="44">
        <f t="shared" si="29"/>
        <v>-0.56270096463022412</v>
      </c>
      <c r="BX30" s="44">
        <f t="shared" si="29"/>
        <v>-1.0342084327764525</v>
      </c>
      <c r="BY30" s="44">
        <f t="shared" si="29"/>
        <v>-0.63593004769475669</v>
      </c>
      <c r="BZ30" s="44">
        <f t="shared" si="29"/>
        <v>5.4269752593774996</v>
      </c>
      <c r="CA30" s="44">
        <f t="shared" si="29"/>
        <v>7.4638844301765772</v>
      </c>
      <c r="CB30" s="44">
        <f t="shared" si="29"/>
        <v>6.849315068493155</v>
      </c>
      <c r="CC30" s="44"/>
      <c r="CD30" s="44"/>
      <c r="CE30" s="44"/>
      <c r="CF30" s="44"/>
      <c r="CG30" s="44"/>
      <c r="CH30" s="44"/>
      <c r="CI30" s="44"/>
      <c r="CJ30" s="39" t="s">
        <v>1</v>
      </c>
    </row>
    <row r="31" spans="1:90" x14ac:dyDescent="0.2">
      <c r="A31" s="39" t="s">
        <v>87</v>
      </c>
      <c r="B31" s="46" t="s">
        <v>160</v>
      </c>
      <c r="C31" s="46" t="s">
        <v>160</v>
      </c>
      <c r="D31" s="44"/>
      <c r="E31" s="44"/>
      <c r="F31" s="44"/>
      <c r="G31" s="44"/>
      <c r="H31" s="44"/>
      <c r="I31" s="44"/>
      <c r="J31" s="44"/>
      <c r="K31" s="44"/>
      <c r="L31" s="44"/>
      <c r="M31" s="44"/>
      <c r="N31" s="44"/>
      <c r="O31" s="44"/>
      <c r="P31" s="44">
        <f t="shared" si="25"/>
        <v>0.49019607843136725</v>
      </c>
      <c r="Q31" s="44">
        <f t="shared" si="25"/>
        <v>3.0541871921182349</v>
      </c>
      <c r="R31" s="44">
        <f t="shared" si="25"/>
        <v>5.8941058941059055</v>
      </c>
      <c r="S31" s="44">
        <f t="shared" si="25"/>
        <v>7.1572580645161281</v>
      </c>
      <c r="T31" s="44">
        <f t="shared" si="25"/>
        <v>8.0645161290322562</v>
      </c>
      <c r="U31" s="44">
        <f t="shared" si="25"/>
        <v>8.7437185929648393</v>
      </c>
      <c r="V31" s="44">
        <f t="shared" si="25"/>
        <v>9.9397590361445936</v>
      </c>
      <c r="W31" s="44">
        <f t="shared" si="25"/>
        <v>10.552763819095475</v>
      </c>
      <c r="X31" s="44">
        <f t="shared" si="25"/>
        <v>13.131313131313121</v>
      </c>
      <c r="Y31" s="44">
        <f t="shared" si="25"/>
        <v>18.291457286432149</v>
      </c>
      <c r="Z31" s="44">
        <f t="shared" si="25"/>
        <v>19.56087824351296</v>
      </c>
      <c r="AA31" s="44">
        <f t="shared" si="25"/>
        <v>20.238095238095255</v>
      </c>
      <c r="AB31" s="44">
        <f t="shared" si="25"/>
        <v>21.365853658536579</v>
      </c>
      <c r="AC31" s="44">
        <f t="shared" si="25"/>
        <v>21.223709369024874</v>
      </c>
      <c r="AD31" s="44">
        <f t="shared" si="25"/>
        <v>30.094339622641513</v>
      </c>
      <c r="AE31" s="44">
        <f t="shared" si="25"/>
        <v>30.479774223894623</v>
      </c>
      <c r="AF31" s="44">
        <f t="shared" si="25"/>
        <v>30.970149253731336</v>
      </c>
      <c r="AG31" s="44">
        <f t="shared" si="25"/>
        <v>32.809611829944515</v>
      </c>
      <c r="AH31" s="44">
        <f t="shared" si="25"/>
        <v>30.410958904109606</v>
      </c>
      <c r="AI31" s="44">
        <f t="shared" si="25"/>
        <v>29.818181818181841</v>
      </c>
      <c r="AJ31" s="44">
        <f t="shared" si="25"/>
        <v>28.035714285714306</v>
      </c>
      <c r="AK31" s="44">
        <f t="shared" si="25"/>
        <v>25.063721325403549</v>
      </c>
      <c r="AL31" s="44">
        <f t="shared" si="25"/>
        <v>21.786310517529216</v>
      </c>
      <c r="AM31" s="44">
        <f t="shared" si="25"/>
        <v>18.399339933993389</v>
      </c>
      <c r="AN31" s="44">
        <f t="shared" si="25"/>
        <v>15.755627009646304</v>
      </c>
      <c r="AO31" s="44">
        <f t="shared" si="25"/>
        <v>11.671924290220815</v>
      </c>
      <c r="AP31" s="44">
        <f t="shared" si="25"/>
        <v>1.3778100072516395</v>
      </c>
      <c r="AQ31" s="44">
        <f t="shared" si="26"/>
        <v>-1.2977649603460577</v>
      </c>
      <c r="AR31" s="44">
        <f t="shared" si="26"/>
        <v>-4.3447293447293305</v>
      </c>
      <c r="AS31" s="44">
        <f t="shared" si="26"/>
        <v>-7.7940153096729148</v>
      </c>
      <c r="AT31" s="44">
        <f t="shared" si="26"/>
        <v>-8.2633053221288577</v>
      </c>
      <c r="AU31" s="44">
        <f t="shared" si="26"/>
        <v>-7.0028011204481828</v>
      </c>
      <c r="AV31" s="44">
        <f t="shared" si="26"/>
        <v>-7.0432357043235641</v>
      </c>
      <c r="AW31" s="44">
        <f t="shared" si="26"/>
        <v>-9.9184782608695627</v>
      </c>
      <c r="AX31" s="44">
        <f t="shared" si="26"/>
        <v>-10.212474297464027</v>
      </c>
      <c r="AY31" s="44">
        <f t="shared" si="26"/>
        <v>-9.9651567944250843</v>
      </c>
      <c r="AZ31" s="44">
        <f t="shared" si="26"/>
        <v>-10.416666666666657</v>
      </c>
      <c r="BA31" s="44">
        <f t="shared" si="26"/>
        <v>-8.4039548022598893</v>
      </c>
      <c r="BB31" s="44">
        <f t="shared" si="26"/>
        <v>-7.5822603719599613</v>
      </c>
      <c r="BC31" s="44">
        <f t="shared" si="26"/>
        <v>-5.91672753834915</v>
      </c>
      <c r="BD31" s="44">
        <f t="shared" si="26"/>
        <v>-5.1377513030528803</v>
      </c>
      <c r="BE31" s="44">
        <f t="shared" si="26"/>
        <v>-3.8490566037735761</v>
      </c>
      <c r="BF31" s="44">
        <f t="shared" si="26"/>
        <v>-2.9007633587786188</v>
      </c>
      <c r="BG31" s="44">
        <f t="shared" si="27"/>
        <v>-5.0451807228915726</v>
      </c>
      <c r="BH31" s="44">
        <f t="shared" ref="BH31:BH36" si="30">BH10/AV10*100-100</f>
        <v>-5.8514628657164423</v>
      </c>
      <c r="BI31" s="44">
        <f t="shared" si="28"/>
        <v>-4.9773755656108563</v>
      </c>
      <c r="BJ31" s="44">
        <f t="shared" si="28"/>
        <v>-3.8167938931297698</v>
      </c>
      <c r="BK31" s="44">
        <f t="shared" si="28"/>
        <v>-2.4767801857585141</v>
      </c>
      <c r="BL31" s="44">
        <f t="shared" si="28"/>
        <v>-1.1627906976744242</v>
      </c>
      <c r="BM31" s="44">
        <f t="shared" si="28"/>
        <v>-1.6191210485736178</v>
      </c>
      <c r="BN31" s="44">
        <f t="shared" si="28"/>
        <v>-1.7801857585139231</v>
      </c>
      <c r="BO31" s="44">
        <f t="shared" si="28"/>
        <v>-2.0962732919254705</v>
      </c>
      <c r="BP31" s="44">
        <f t="shared" si="28"/>
        <v>-1.5698587127158561</v>
      </c>
      <c r="BQ31" s="44">
        <f t="shared" si="28"/>
        <v>-1.0989010989011092</v>
      </c>
      <c r="BR31" s="44">
        <f t="shared" si="28"/>
        <v>-0.62893081761006897</v>
      </c>
      <c r="BS31" s="44">
        <f t="shared" si="28"/>
        <v>-0.47581284694686587</v>
      </c>
      <c r="BT31" s="44">
        <f t="shared" si="28"/>
        <v>-0.15936254980080378</v>
      </c>
      <c r="BU31" s="44">
        <f t="shared" si="28"/>
        <v>-0.63492063492063266</v>
      </c>
      <c r="BV31" s="44">
        <f t="shared" si="28"/>
        <v>7.936507936507553E-2</v>
      </c>
      <c r="BW31" s="44">
        <f t="shared" si="28"/>
        <v>-1.3492063492063551</v>
      </c>
      <c r="BX31" s="44">
        <f t="shared" si="28"/>
        <v>-1.8823529411764781</v>
      </c>
      <c r="BY31" s="44">
        <f t="shared" si="28"/>
        <v>-1.3322884012539049</v>
      </c>
      <c r="BZ31" s="44">
        <f t="shared" si="28"/>
        <v>6.5405831363277969</v>
      </c>
      <c r="CA31" s="44">
        <f t="shared" si="28"/>
        <v>9.0404440919904943</v>
      </c>
      <c r="CB31" s="44">
        <f t="shared" si="28"/>
        <v>8.2934609250398807</v>
      </c>
      <c r="CC31" s="44"/>
      <c r="CD31" s="44"/>
      <c r="CE31" s="44"/>
      <c r="CF31" s="44"/>
      <c r="CG31" s="44"/>
      <c r="CH31" s="44"/>
      <c r="CI31" s="44"/>
      <c r="CJ31" s="39" t="s">
        <v>6</v>
      </c>
    </row>
    <row r="32" spans="1:90" x14ac:dyDescent="0.2">
      <c r="A32" s="39" t="s">
        <v>4</v>
      </c>
      <c r="B32" s="46" t="s">
        <v>214</v>
      </c>
      <c r="C32" s="46" t="s">
        <v>214</v>
      </c>
      <c r="D32" s="44"/>
      <c r="E32" s="44"/>
      <c r="F32" s="44"/>
      <c r="G32" s="44"/>
      <c r="H32" s="44"/>
      <c r="I32" s="44"/>
      <c r="J32" s="44"/>
      <c r="K32" s="44"/>
      <c r="L32" s="44"/>
      <c r="M32" s="44"/>
      <c r="N32" s="44"/>
      <c r="O32" s="44"/>
      <c r="P32" s="44">
        <f t="shared" si="25"/>
        <v>-12.221304706853843</v>
      </c>
      <c r="Q32" s="44">
        <f t="shared" si="25"/>
        <v>-1.7436791630340025</v>
      </c>
      <c r="R32" s="44">
        <f t="shared" si="25"/>
        <v>14.116485686080949</v>
      </c>
      <c r="S32" s="44">
        <f t="shared" si="25"/>
        <v>22.717391304347828</v>
      </c>
      <c r="T32" s="44">
        <f t="shared" si="25"/>
        <v>25.70498915401302</v>
      </c>
      <c r="U32" s="44">
        <f t="shared" si="25"/>
        <v>22.925311203319481</v>
      </c>
      <c r="V32" s="44">
        <f t="shared" si="25"/>
        <v>22.787385554425228</v>
      </c>
      <c r="W32" s="44">
        <f t="shared" si="25"/>
        <v>22.871794871794876</v>
      </c>
      <c r="X32" s="44">
        <f t="shared" si="25"/>
        <v>31.97860962566844</v>
      </c>
      <c r="Y32" s="44">
        <f t="shared" si="25"/>
        <v>43.294614572333671</v>
      </c>
      <c r="Z32" s="44">
        <f t="shared" si="25"/>
        <v>42.105263157894711</v>
      </c>
      <c r="AA32" s="44">
        <f t="shared" si="25"/>
        <v>33.201581027667999</v>
      </c>
      <c r="AB32" s="44">
        <f t="shared" si="25"/>
        <v>36.594543744120415</v>
      </c>
      <c r="AC32" s="44">
        <f t="shared" si="25"/>
        <v>37.533274179236912</v>
      </c>
      <c r="AD32" s="44">
        <f t="shared" si="25"/>
        <v>72.837370242214547</v>
      </c>
      <c r="AE32" s="44">
        <f t="shared" si="25"/>
        <v>52.967227635075261</v>
      </c>
      <c r="AF32" s="44">
        <f t="shared" si="25"/>
        <v>49.784296807592739</v>
      </c>
      <c r="AG32" s="44">
        <f t="shared" si="25"/>
        <v>67.341772151898738</v>
      </c>
      <c r="AH32" s="44">
        <f t="shared" si="25"/>
        <v>50.952775476387728</v>
      </c>
      <c r="AI32" s="44">
        <f t="shared" si="25"/>
        <v>45.075125208681158</v>
      </c>
      <c r="AJ32" s="44">
        <f t="shared" si="25"/>
        <v>32.49594813614263</v>
      </c>
      <c r="AK32" s="44">
        <f t="shared" si="25"/>
        <v>38.909358879882092</v>
      </c>
      <c r="AL32" s="44">
        <f t="shared" si="25"/>
        <v>29.193899782135077</v>
      </c>
      <c r="AM32" s="44">
        <f t="shared" si="25"/>
        <v>22.922848664688416</v>
      </c>
      <c r="AN32" s="44">
        <f t="shared" si="25"/>
        <v>20.936639118457308</v>
      </c>
      <c r="AO32" s="44">
        <f t="shared" si="25"/>
        <v>8.709677419354847</v>
      </c>
      <c r="AP32" s="44">
        <f t="shared" si="25"/>
        <v>-16.166166166166178</v>
      </c>
      <c r="AQ32" s="44">
        <f t="shared" si="26"/>
        <v>-7.2958888245512412</v>
      </c>
      <c r="AR32" s="44">
        <f t="shared" si="26"/>
        <v>-13.018433179723502</v>
      </c>
      <c r="AS32" s="44">
        <f t="shared" si="26"/>
        <v>-23.045890065557245</v>
      </c>
      <c r="AT32" s="44">
        <f t="shared" si="26"/>
        <v>-13.776070252469808</v>
      </c>
      <c r="AU32" s="44">
        <f t="shared" si="26"/>
        <v>0</v>
      </c>
      <c r="AV32" s="44">
        <f t="shared" si="26"/>
        <v>11.559633027522949</v>
      </c>
      <c r="AW32" s="44">
        <f t="shared" si="26"/>
        <v>-5.6233421750663126</v>
      </c>
      <c r="AX32" s="44">
        <f t="shared" si="26"/>
        <v>-4.103428892636316</v>
      </c>
      <c r="AY32" s="44">
        <f t="shared" si="26"/>
        <v>-1.6294508147254021</v>
      </c>
      <c r="AZ32" s="44">
        <f t="shared" si="26"/>
        <v>-7.858769931662863</v>
      </c>
      <c r="BA32" s="44">
        <f t="shared" si="26"/>
        <v>1.7804154302670554</v>
      </c>
      <c r="BB32" s="44">
        <f t="shared" si="26"/>
        <v>0.59701492537314493</v>
      </c>
      <c r="BC32" s="44">
        <f t="shared" si="26"/>
        <v>4.3722673329169339</v>
      </c>
      <c r="BD32" s="44">
        <f t="shared" si="26"/>
        <v>6.0927152317880768</v>
      </c>
      <c r="BE32" s="44">
        <f t="shared" si="26"/>
        <v>5.4390563564875549</v>
      </c>
      <c r="BF32" s="44">
        <f t="shared" si="26"/>
        <v>1.2730744748567844</v>
      </c>
      <c r="BG32" s="44">
        <f t="shared" si="27"/>
        <v>-13.17606444188722</v>
      </c>
      <c r="BH32" s="44">
        <f t="shared" si="30"/>
        <v>-18.859649122807014</v>
      </c>
      <c r="BI32" s="44">
        <f t="shared" si="28"/>
        <v>-15.120854412591342</v>
      </c>
      <c r="BJ32" s="44">
        <f t="shared" si="28"/>
        <v>-10.433763188745587</v>
      </c>
      <c r="BK32" s="44">
        <f t="shared" si="28"/>
        <v>-5.3987730061349737</v>
      </c>
      <c r="BL32" s="44">
        <f t="shared" si="28"/>
        <v>-0.80346106304079967</v>
      </c>
      <c r="BM32" s="44">
        <f t="shared" si="28"/>
        <v>-9.6209912536443198</v>
      </c>
      <c r="BN32" s="44">
        <f t="shared" si="28"/>
        <v>-13.887240356083083</v>
      </c>
      <c r="BO32" s="44">
        <f t="shared" si="28"/>
        <v>-17.594254937163385</v>
      </c>
      <c r="BP32" s="44">
        <f t="shared" si="28"/>
        <v>-15.418227215980025</v>
      </c>
      <c r="BQ32" s="44">
        <f t="shared" si="28"/>
        <v>-11.995027967681793</v>
      </c>
      <c r="BR32" s="44">
        <f t="shared" si="28"/>
        <v>-9.8051539912004984</v>
      </c>
      <c r="BS32" s="44">
        <f t="shared" si="28"/>
        <v>-8.3499005964214632</v>
      </c>
      <c r="BT32" s="44">
        <f t="shared" si="28"/>
        <v>-4.0540540540540633</v>
      </c>
      <c r="BU32" s="44">
        <f t="shared" si="28"/>
        <v>-6.7549668874172113</v>
      </c>
      <c r="BV32" s="44">
        <f t="shared" si="28"/>
        <v>-3.0759162303665022</v>
      </c>
      <c r="BW32" s="44">
        <f t="shared" si="28"/>
        <v>-12.191958495460426</v>
      </c>
      <c r="BX32" s="43">
        <f t="shared" si="28"/>
        <v>-11.651090342679112</v>
      </c>
      <c r="BY32" s="43">
        <f t="shared" si="28"/>
        <v>-6.3225806451612954</v>
      </c>
      <c r="BZ32" s="43">
        <f t="shared" si="28"/>
        <v>41.9710544452102</v>
      </c>
      <c r="CA32" s="43">
        <f t="shared" si="28"/>
        <v>55.773420479302843</v>
      </c>
      <c r="CB32" s="43">
        <f t="shared" si="28"/>
        <v>46.125461254612532</v>
      </c>
      <c r="CC32" s="44"/>
      <c r="CD32" s="44"/>
      <c r="CE32" s="44"/>
      <c r="CF32" s="44"/>
      <c r="CG32" s="44"/>
      <c r="CH32" s="44"/>
      <c r="CI32" s="44"/>
      <c r="CJ32" s="39" t="s">
        <v>4</v>
      </c>
    </row>
    <row r="33" spans="1:90" x14ac:dyDescent="0.2">
      <c r="A33" s="39" t="s">
        <v>2</v>
      </c>
      <c r="B33" s="46" t="s">
        <v>225</v>
      </c>
      <c r="C33" s="46" t="s">
        <v>225</v>
      </c>
      <c r="D33" s="44"/>
      <c r="E33" s="44"/>
      <c r="F33" s="44"/>
      <c r="G33" s="44"/>
      <c r="H33" s="44"/>
      <c r="I33" s="44"/>
      <c r="J33" s="44"/>
      <c r="K33" s="44"/>
      <c r="L33" s="44"/>
      <c r="M33" s="44"/>
      <c r="N33" s="44"/>
      <c r="O33" s="44"/>
      <c r="P33" s="44">
        <f t="shared" si="25"/>
        <v>-0.7774538386783405</v>
      </c>
      <c r="Q33" s="44">
        <f t="shared" si="25"/>
        <v>4.970760233918142</v>
      </c>
      <c r="R33" s="44">
        <f t="shared" si="25"/>
        <v>8.8607594936708836</v>
      </c>
      <c r="S33" s="44">
        <f t="shared" si="25"/>
        <v>11.03515625</v>
      </c>
      <c r="T33" s="44">
        <f t="shared" si="25"/>
        <v>13.577799801783925</v>
      </c>
      <c r="U33" s="44">
        <f t="shared" si="25"/>
        <v>19.191919191919183</v>
      </c>
      <c r="V33" s="44">
        <f t="shared" si="25"/>
        <v>27.161749745676516</v>
      </c>
      <c r="W33" s="44">
        <f t="shared" si="25"/>
        <v>31.568228105906286</v>
      </c>
      <c r="X33" s="44">
        <f t="shared" si="25"/>
        <v>42.740286298568492</v>
      </c>
      <c r="Y33" s="44">
        <f t="shared" si="25"/>
        <v>73.190621814475037</v>
      </c>
      <c r="Z33" s="44">
        <f t="shared" si="25"/>
        <v>83.401221995926676</v>
      </c>
      <c r="AA33" s="44">
        <f t="shared" si="25"/>
        <v>92.806484295846019</v>
      </c>
      <c r="AB33" s="44">
        <f t="shared" si="25"/>
        <v>92.066601371204712</v>
      </c>
      <c r="AC33" s="44">
        <f t="shared" si="25"/>
        <v>85.329619312906203</v>
      </c>
      <c r="AD33" s="44">
        <f t="shared" si="25"/>
        <v>105.99284436493738</v>
      </c>
      <c r="AE33" s="44">
        <f t="shared" si="25"/>
        <v>113.01671064204047</v>
      </c>
      <c r="AF33" s="44">
        <f t="shared" si="25"/>
        <v>111.25654450261783</v>
      </c>
      <c r="AG33" s="44">
        <f t="shared" si="25"/>
        <v>100.84745762711864</v>
      </c>
      <c r="AH33" s="44">
        <f t="shared" si="25"/>
        <v>89.359999999999985</v>
      </c>
      <c r="AI33" s="44">
        <f t="shared" si="25"/>
        <v>87.15170278637774</v>
      </c>
      <c r="AJ33" s="44">
        <f t="shared" si="25"/>
        <v>81.232091690544422</v>
      </c>
      <c r="AK33" s="44">
        <f t="shared" si="25"/>
        <v>50.500294290759257</v>
      </c>
      <c r="AL33" s="44">
        <f t="shared" si="25"/>
        <v>38.145474736257654</v>
      </c>
      <c r="AM33" s="44">
        <f t="shared" si="25"/>
        <v>26.274303730951118</v>
      </c>
      <c r="AN33" s="44">
        <f t="shared" si="25"/>
        <v>16.52218255991842</v>
      </c>
      <c r="AO33" s="44">
        <f t="shared" si="25"/>
        <v>7.4148296593186274</v>
      </c>
      <c r="AP33" s="44">
        <f t="shared" ref="AP33:BF35" si="31">AP12/AD12*100-100</f>
        <v>-13.373860182370819</v>
      </c>
      <c r="AQ33" s="44">
        <f t="shared" si="31"/>
        <v>-23.245251857968611</v>
      </c>
      <c r="AR33" s="44">
        <f t="shared" si="31"/>
        <v>-26.187525815778613</v>
      </c>
      <c r="AS33" s="44">
        <f t="shared" si="31"/>
        <v>-29.240506329113927</v>
      </c>
      <c r="AT33" s="44">
        <f t="shared" si="31"/>
        <v>-33.924799324038858</v>
      </c>
      <c r="AU33" s="44">
        <f t="shared" si="31"/>
        <v>-35.23573200992557</v>
      </c>
      <c r="AV33" s="44">
        <f t="shared" si="31"/>
        <v>-38.932806324110672</v>
      </c>
      <c r="AW33" s="44">
        <f t="shared" si="31"/>
        <v>-39.06922174423152</v>
      </c>
      <c r="AX33" s="44">
        <f t="shared" si="31"/>
        <v>-37.90192926045016</v>
      </c>
      <c r="AY33" s="44">
        <f t="shared" si="31"/>
        <v>-37.619642114024131</v>
      </c>
      <c r="AZ33" s="44">
        <f t="shared" si="31"/>
        <v>-35.010940919037211</v>
      </c>
      <c r="BA33" s="44">
        <f t="shared" si="31"/>
        <v>-30.78358208955224</v>
      </c>
      <c r="BB33" s="44">
        <f t="shared" si="31"/>
        <v>-26.065162907268174</v>
      </c>
      <c r="BC33" s="44">
        <f t="shared" si="31"/>
        <v>-21.032813340505641</v>
      </c>
      <c r="BD33" s="44">
        <f t="shared" si="31"/>
        <v>-19.02630106323447</v>
      </c>
      <c r="BE33" s="44">
        <f t="shared" si="31"/>
        <v>-13.95348837209302</v>
      </c>
      <c r="BF33" s="44">
        <f t="shared" si="31"/>
        <v>-8.3120204603580561</v>
      </c>
      <c r="BG33" s="44">
        <f t="shared" si="27"/>
        <v>-8.9399744572158397</v>
      </c>
      <c r="BH33" s="44">
        <f t="shared" si="30"/>
        <v>-8.4789644012944905</v>
      </c>
      <c r="BI33" s="44">
        <f t="shared" si="28"/>
        <v>-8.4082156611039949</v>
      </c>
      <c r="BJ33" s="44">
        <f t="shared" si="28"/>
        <v>-7.3139158576051813</v>
      </c>
      <c r="BK33" s="44">
        <f t="shared" si="28"/>
        <v>-4.2695130086724475</v>
      </c>
      <c r="BL33" s="44">
        <f t="shared" si="28"/>
        <v>-0.40404040404040131</v>
      </c>
      <c r="BM33" s="44">
        <f t="shared" si="28"/>
        <v>3.0323450134770837</v>
      </c>
      <c r="BN33" s="44">
        <f t="shared" si="28"/>
        <v>5.4237288135593218</v>
      </c>
      <c r="BO33" s="44">
        <f t="shared" si="28"/>
        <v>5.4495912806539479</v>
      </c>
      <c r="BP33" s="44">
        <f t="shared" si="28"/>
        <v>5.5286800276433894</v>
      </c>
      <c r="BQ33" s="44">
        <f t="shared" si="28"/>
        <v>6.8607068607068271</v>
      </c>
      <c r="BR33" s="44">
        <f t="shared" si="28"/>
        <v>9.5536959553695908</v>
      </c>
      <c r="BS33" s="44">
        <f t="shared" si="28"/>
        <v>10.09817671809256</v>
      </c>
      <c r="BT33" s="44">
        <f t="shared" si="28"/>
        <v>9.9717114568599783</v>
      </c>
      <c r="BU33" s="44">
        <f t="shared" si="28"/>
        <v>9.7407147862649026</v>
      </c>
      <c r="BV33" s="44">
        <f t="shared" si="28"/>
        <v>12.220670391061446</v>
      </c>
      <c r="BW33" s="44">
        <f t="shared" si="28"/>
        <v>12.613240418118465</v>
      </c>
      <c r="BX33" s="44">
        <f t="shared" si="28"/>
        <v>9.6686950642325797</v>
      </c>
      <c r="BY33" s="44">
        <f t="shared" si="28"/>
        <v>7.7828646173969958</v>
      </c>
      <c r="BZ33" s="44">
        <f t="shared" si="28"/>
        <v>13.890675241157552</v>
      </c>
      <c r="CA33" s="44">
        <f t="shared" si="28"/>
        <v>17.958656330749335</v>
      </c>
      <c r="CB33" s="44">
        <f t="shared" si="28"/>
        <v>19.580877537655539</v>
      </c>
      <c r="CC33" s="44"/>
      <c r="CD33" s="44"/>
      <c r="CE33" s="44"/>
      <c r="CF33" s="44"/>
      <c r="CG33" s="44"/>
      <c r="CH33" s="44"/>
      <c r="CI33" s="44"/>
      <c r="CJ33" s="39" t="s">
        <v>2</v>
      </c>
    </row>
    <row r="34" spans="1:90" x14ac:dyDescent="0.2">
      <c r="A34" s="39" t="s">
        <v>3</v>
      </c>
      <c r="B34" s="46" t="s">
        <v>389</v>
      </c>
      <c r="C34" s="46" t="s">
        <v>389</v>
      </c>
      <c r="D34" s="44"/>
      <c r="E34" s="44"/>
      <c r="F34" s="44"/>
      <c r="G34" s="44"/>
      <c r="H34" s="44"/>
      <c r="I34" s="44"/>
      <c r="J34" s="44"/>
      <c r="K34" s="44"/>
      <c r="L34" s="44"/>
      <c r="M34" s="44"/>
      <c r="N34" s="44"/>
      <c r="O34" s="44"/>
      <c r="P34" s="44">
        <f t="shared" si="25"/>
        <v>6.720977596741335</v>
      </c>
      <c r="Q34" s="44">
        <f t="shared" si="25"/>
        <v>8.2995951417003937</v>
      </c>
      <c r="R34" s="44">
        <f t="shared" si="25"/>
        <v>8.7525150905432412</v>
      </c>
      <c r="S34" s="44">
        <f t="shared" si="25"/>
        <v>9.519038076152313</v>
      </c>
      <c r="T34" s="44">
        <f t="shared" si="25"/>
        <v>10.721442885771552</v>
      </c>
      <c r="U34" s="44">
        <f t="shared" si="25"/>
        <v>11.422845691382761</v>
      </c>
      <c r="V34" s="44">
        <f t="shared" si="25"/>
        <v>12.148594377510051</v>
      </c>
      <c r="W34" s="44">
        <f t="shared" si="25"/>
        <v>12.462311557788937</v>
      </c>
      <c r="X34" s="44">
        <f t="shared" si="25"/>
        <v>12.738214643931784</v>
      </c>
      <c r="Y34" s="44">
        <f t="shared" si="25"/>
        <v>12.723658051689867</v>
      </c>
      <c r="Z34" s="44">
        <f t="shared" si="25"/>
        <v>13.333333333333329</v>
      </c>
      <c r="AA34" s="44">
        <f t="shared" si="25"/>
        <v>14.382896015549079</v>
      </c>
      <c r="AB34" s="44">
        <f t="shared" si="25"/>
        <v>14.98091603053436</v>
      </c>
      <c r="AC34" s="44">
        <f t="shared" si="25"/>
        <v>14.579439252336442</v>
      </c>
      <c r="AD34" s="44">
        <f t="shared" si="25"/>
        <v>17.946345975948191</v>
      </c>
      <c r="AE34" s="44">
        <f t="shared" si="25"/>
        <v>23.604757548032921</v>
      </c>
      <c r="AF34" s="44">
        <f t="shared" si="25"/>
        <v>26.968325791855221</v>
      </c>
      <c r="AG34" s="44">
        <f t="shared" si="25"/>
        <v>27.877697841726601</v>
      </c>
      <c r="AH34" s="44">
        <f t="shared" si="25"/>
        <v>29.722470904207711</v>
      </c>
      <c r="AI34" s="44">
        <f t="shared" si="25"/>
        <v>29.848078641644349</v>
      </c>
      <c r="AJ34" s="44">
        <f t="shared" si="25"/>
        <v>29.893238434163692</v>
      </c>
      <c r="AK34" s="44">
        <f t="shared" si="25"/>
        <v>29.365079365079339</v>
      </c>
      <c r="AL34" s="44">
        <f t="shared" si="25"/>
        <v>27.681660899653977</v>
      </c>
      <c r="AM34" s="44">
        <f t="shared" si="25"/>
        <v>25.488530161427335</v>
      </c>
      <c r="AN34" s="44">
        <f t="shared" si="25"/>
        <v>22.821576763485481</v>
      </c>
      <c r="AO34" s="44">
        <f t="shared" si="25"/>
        <v>20.146818923327899</v>
      </c>
      <c r="AP34" s="44">
        <f t="shared" si="31"/>
        <v>15.05882352941174</v>
      </c>
      <c r="AQ34" s="44">
        <f t="shared" si="31"/>
        <v>7.1058475203552831</v>
      </c>
      <c r="AR34" s="44">
        <f t="shared" si="31"/>
        <v>1.42551674982181</v>
      </c>
      <c r="AS34" s="44">
        <f t="shared" si="31"/>
        <v>-1.4064697609001371</v>
      </c>
      <c r="AT34" s="44">
        <f t="shared" si="31"/>
        <v>-4.9689440993788878</v>
      </c>
      <c r="AU34" s="44">
        <f t="shared" si="31"/>
        <v>-6.3317274604267197</v>
      </c>
      <c r="AV34" s="44">
        <f t="shared" si="31"/>
        <v>-7.7397260273972677</v>
      </c>
      <c r="AW34" s="44">
        <f t="shared" si="31"/>
        <v>-9.2706203135650895</v>
      </c>
      <c r="AX34" s="44">
        <f t="shared" si="31"/>
        <v>-10.569105691056919</v>
      </c>
      <c r="AY34" s="44">
        <f t="shared" si="31"/>
        <v>-10.968178740690576</v>
      </c>
      <c r="AZ34" s="44">
        <f t="shared" si="31"/>
        <v>-11.891891891891888</v>
      </c>
      <c r="BA34" s="44">
        <f t="shared" si="31"/>
        <v>-12.627291242362531</v>
      </c>
      <c r="BB34" s="44">
        <f t="shared" si="31"/>
        <v>-13.224267211997258</v>
      </c>
      <c r="BC34" s="44">
        <f t="shared" si="31"/>
        <v>-12.785072563925354</v>
      </c>
      <c r="BD34" s="44">
        <f t="shared" si="31"/>
        <v>-12.016865776528462</v>
      </c>
      <c r="BE34" s="44">
        <f t="shared" si="31"/>
        <v>-10.627674750356633</v>
      </c>
      <c r="BF34" s="44">
        <f t="shared" si="31"/>
        <v>-8.7145969498910603</v>
      </c>
      <c r="BG34" s="44">
        <f t="shared" si="27"/>
        <v>-7.7883908890521667</v>
      </c>
      <c r="BH34" s="44">
        <f t="shared" si="30"/>
        <v>-7.2011878247958236</v>
      </c>
      <c r="BI34" s="44">
        <f t="shared" si="28"/>
        <v>-6.2359128474830925</v>
      </c>
      <c r="BJ34" s="44">
        <f t="shared" si="28"/>
        <v>-5.8333333333333286</v>
      </c>
      <c r="BK34" s="44">
        <f t="shared" si="28"/>
        <v>-5.3231939163498083</v>
      </c>
      <c r="BL34" s="44">
        <f t="shared" si="28"/>
        <v>-4.4478527607361968</v>
      </c>
      <c r="BM34" s="44">
        <f t="shared" si="28"/>
        <v>-3.0303030303030312</v>
      </c>
      <c r="BN34" s="44">
        <f t="shared" si="28"/>
        <v>-1.8067556952081674</v>
      </c>
      <c r="BO34" s="44">
        <f t="shared" si="28"/>
        <v>-1.109350237717905</v>
      </c>
      <c r="BP34" s="44">
        <f t="shared" si="28"/>
        <v>-0.71884984025560072</v>
      </c>
      <c r="BQ34" s="44">
        <f t="shared" si="28"/>
        <v>-1.3567438148443784</v>
      </c>
      <c r="BR34" s="44">
        <f t="shared" si="28"/>
        <v>-2.3866348448687376</v>
      </c>
      <c r="BS34" s="44">
        <f t="shared" si="28"/>
        <v>-3.1075697211155386</v>
      </c>
      <c r="BT34" s="44">
        <f t="shared" si="28"/>
        <v>-3.6000000000000085</v>
      </c>
      <c r="BU34" s="44">
        <f t="shared" si="28"/>
        <v>-4.326923076923066</v>
      </c>
      <c r="BV34" s="44">
        <f t="shared" si="28"/>
        <v>-4.8270313757039389</v>
      </c>
      <c r="BW34" s="44">
        <f t="shared" si="28"/>
        <v>-5.3012048192771033</v>
      </c>
      <c r="BX34" s="44">
        <f t="shared" si="28"/>
        <v>-5.778491171749593</v>
      </c>
      <c r="BY34" s="44">
        <f t="shared" si="28"/>
        <v>-6.1698717948717956</v>
      </c>
      <c r="BZ34" s="44">
        <f t="shared" si="28"/>
        <v>-6</v>
      </c>
      <c r="CA34" s="44">
        <f t="shared" si="28"/>
        <v>-4.6474358974358978</v>
      </c>
      <c r="CB34" s="44">
        <f t="shared" si="28"/>
        <v>-3.3789219629927629</v>
      </c>
      <c r="CC34" s="44"/>
      <c r="CD34" s="44"/>
      <c r="CE34" s="44"/>
      <c r="CF34" s="44"/>
      <c r="CG34" s="44"/>
      <c r="CH34" s="44"/>
      <c r="CI34" s="44"/>
      <c r="CJ34" s="39" t="s">
        <v>3</v>
      </c>
    </row>
    <row r="35" spans="1:90" x14ac:dyDescent="0.2">
      <c r="A35" s="39" t="s">
        <v>7</v>
      </c>
      <c r="B35" s="46" t="s">
        <v>442</v>
      </c>
      <c r="C35" s="46" t="s">
        <v>442</v>
      </c>
      <c r="D35" s="44"/>
      <c r="E35" s="44"/>
      <c r="F35" s="44"/>
      <c r="G35" s="44"/>
      <c r="H35" s="44"/>
      <c r="I35" s="44"/>
      <c r="J35" s="44"/>
      <c r="K35" s="44"/>
      <c r="L35" s="44"/>
      <c r="M35" s="44"/>
      <c r="N35" s="44"/>
      <c r="O35" s="44"/>
      <c r="P35" s="44">
        <f t="shared" si="25"/>
        <v>6.9529652351738207</v>
      </c>
      <c r="Q35" s="44">
        <f t="shared" si="25"/>
        <v>8.5365853658536395</v>
      </c>
      <c r="R35" s="44">
        <f t="shared" si="25"/>
        <v>9.1641490433031407</v>
      </c>
      <c r="S35" s="44">
        <f t="shared" si="25"/>
        <v>9.8098098098098063</v>
      </c>
      <c r="T35" s="44">
        <f t="shared" si="25"/>
        <v>10.557768924302778</v>
      </c>
      <c r="U35" s="44">
        <f t="shared" si="25"/>
        <v>10.834990059642152</v>
      </c>
      <c r="V35" s="44">
        <f t="shared" si="25"/>
        <v>11.776447105788421</v>
      </c>
      <c r="W35" s="44">
        <f t="shared" si="25"/>
        <v>12.236710130391188</v>
      </c>
      <c r="X35" s="44">
        <f t="shared" si="25"/>
        <v>13.440320962888649</v>
      </c>
      <c r="Y35" s="44">
        <f t="shared" si="25"/>
        <v>14.356929212362914</v>
      </c>
      <c r="Z35" s="44">
        <f t="shared" si="25"/>
        <v>15.992102665350444</v>
      </c>
      <c r="AA35" s="44">
        <f t="shared" si="25"/>
        <v>17.48046875</v>
      </c>
      <c r="AB35" s="44">
        <f t="shared" si="25"/>
        <v>17.973231357552606</v>
      </c>
      <c r="AC35" s="44">
        <f t="shared" si="25"/>
        <v>17.790262172284656</v>
      </c>
      <c r="AD35" s="44">
        <f t="shared" si="25"/>
        <v>19.188191881918797</v>
      </c>
      <c r="AE35" s="44">
        <f t="shared" si="25"/>
        <v>25.43299908842296</v>
      </c>
      <c r="AF35" s="44">
        <f t="shared" si="25"/>
        <v>30.360360360360374</v>
      </c>
      <c r="AG35" s="44">
        <f t="shared" si="25"/>
        <v>33.363228699551541</v>
      </c>
      <c r="AH35" s="44">
        <f t="shared" si="25"/>
        <v>35.178571428571445</v>
      </c>
      <c r="AI35" s="44">
        <f t="shared" si="25"/>
        <v>35.478105451295789</v>
      </c>
      <c r="AJ35" s="44">
        <f t="shared" si="25"/>
        <v>33.775419982316549</v>
      </c>
      <c r="AK35" s="44">
        <f t="shared" si="25"/>
        <v>31.909328683522233</v>
      </c>
      <c r="AL35" s="44">
        <f t="shared" si="25"/>
        <v>29.191489361702139</v>
      </c>
      <c r="AM35" s="44">
        <f t="shared" si="25"/>
        <v>26.433915211970074</v>
      </c>
      <c r="AN35" s="44">
        <f t="shared" si="25"/>
        <v>23.257698541328992</v>
      </c>
      <c r="AO35" s="44">
        <f t="shared" si="25"/>
        <v>19.39586645468998</v>
      </c>
      <c r="AP35" s="44">
        <f t="shared" si="31"/>
        <v>15.634674922600638</v>
      </c>
      <c r="AQ35" s="44">
        <f t="shared" si="31"/>
        <v>6.6860465116279215</v>
      </c>
      <c r="AR35" s="44">
        <f t="shared" si="31"/>
        <v>-6.9108500345535617E-2</v>
      </c>
      <c r="AS35" s="44">
        <f t="shared" si="31"/>
        <v>-3.9677202420981672</v>
      </c>
      <c r="AT35" s="44">
        <f t="shared" si="31"/>
        <v>-8.5204755614266929</v>
      </c>
      <c r="AU35" s="44">
        <f t="shared" si="31"/>
        <v>-9.9604221635883903</v>
      </c>
      <c r="AV35" s="44">
        <f t="shared" si="31"/>
        <v>-11.037673496364846</v>
      </c>
      <c r="AW35" s="44">
        <f t="shared" si="31"/>
        <v>-11.896893588896233</v>
      </c>
      <c r="AX35" s="44">
        <f t="shared" si="31"/>
        <v>-13.570487483530982</v>
      </c>
      <c r="AY35" s="44">
        <f t="shared" si="31"/>
        <v>-14.266929651545027</v>
      </c>
      <c r="AZ35" s="44">
        <f t="shared" si="31"/>
        <v>-14.990138067061139</v>
      </c>
      <c r="BA35" s="44">
        <f t="shared" si="31"/>
        <v>-15.312916111850853</v>
      </c>
      <c r="BB35" s="44">
        <f t="shared" si="31"/>
        <v>-16.198125836680049</v>
      </c>
      <c r="BC35" s="44">
        <f t="shared" si="31"/>
        <v>-15.531335149863764</v>
      </c>
      <c r="BD35" s="44">
        <f t="shared" si="31"/>
        <v>-14.730290456431533</v>
      </c>
      <c r="BE35" s="44">
        <f t="shared" si="31"/>
        <v>-13.305322128851543</v>
      </c>
      <c r="BF35" s="44">
        <f t="shared" si="31"/>
        <v>-9.8916967509025397</v>
      </c>
      <c r="BG35" s="44">
        <f t="shared" si="27"/>
        <v>-8.4981684981684964</v>
      </c>
      <c r="BH35" s="44">
        <f t="shared" si="30"/>
        <v>-7.4294205052005964</v>
      </c>
      <c r="BI35" s="44">
        <f t="shared" si="28"/>
        <v>-6.3765941485371371</v>
      </c>
      <c r="BJ35" s="44">
        <f t="shared" si="28"/>
        <v>-4.9542682926829116</v>
      </c>
      <c r="BK35" s="44">
        <f t="shared" si="28"/>
        <v>-4.5245398773006116</v>
      </c>
      <c r="BL35" s="44">
        <f t="shared" si="28"/>
        <v>-3.712296983758705</v>
      </c>
      <c r="BM35" s="44">
        <f t="shared" si="28"/>
        <v>-1.7295597484276755</v>
      </c>
      <c r="BN35" s="44">
        <f t="shared" si="28"/>
        <v>0</v>
      </c>
      <c r="BO35" s="44">
        <f t="shared" si="28"/>
        <v>1.1290322580645125</v>
      </c>
      <c r="BP35" s="44">
        <f t="shared" si="28"/>
        <v>1.7031630170316419</v>
      </c>
      <c r="BQ35" s="43">
        <f t="shared" si="28"/>
        <v>1.0500807754442576</v>
      </c>
      <c r="BR35" s="44">
        <f t="shared" si="28"/>
        <v>-0.88141025641024839</v>
      </c>
      <c r="BS35" s="44">
        <f t="shared" si="28"/>
        <v>-1.9215372297838371</v>
      </c>
      <c r="BT35" s="44">
        <f t="shared" si="28"/>
        <v>-2.9695024077046526</v>
      </c>
      <c r="BU35" s="44">
        <f t="shared" si="28"/>
        <v>-4.5673076923076934</v>
      </c>
      <c r="BV35" s="44">
        <f t="shared" si="28"/>
        <v>-5.4530874097834783</v>
      </c>
      <c r="BW35" s="44">
        <f t="shared" si="28"/>
        <v>-5.5421686746988001</v>
      </c>
      <c r="BX35" s="44">
        <f t="shared" si="28"/>
        <v>-6.3453815261044184</v>
      </c>
      <c r="BY35" s="44">
        <f t="shared" si="28"/>
        <v>-6.8799999999999955</v>
      </c>
      <c r="BZ35" s="44">
        <f t="shared" si="28"/>
        <v>-7.1884984025559078</v>
      </c>
      <c r="CA35" s="44">
        <f t="shared" si="28"/>
        <v>-6.7783094098883652</v>
      </c>
      <c r="CB35" s="44">
        <f t="shared" si="28"/>
        <v>-6.2998405103668347</v>
      </c>
      <c r="CC35" s="44"/>
      <c r="CD35" s="44"/>
      <c r="CE35" s="44"/>
      <c r="CF35" s="44"/>
      <c r="CG35" s="44"/>
      <c r="CH35" s="44"/>
      <c r="CI35" s="44"/>
      <c r="CJ35" s="39" t="s">
        <v>7</v>
      </c>
    </row>
    <row r="36" spans="1:90" x14ac:dyDescent="0.2">
      <c r="A36" s="39" t="s">
        <v>86</v>
      </c>
      <c r="B36" s="46" t="s">
        <v>535</v>
      </c>
      <c r="C36" s="46" t="s">
        <v>535</v>
      </c>
      <c r="D36" s="44"/>
      <c r="E36" s="44"/>
      <c r="F36" s="44"/>
      <c r="G36" s="44"/>
      <c r="H36" s="44"/>
      <c r="I36" s="44"/>
      <c r="J36" s="44"/>
      <c r="K36" s="44"/>
      <c r="L36" s="44"/>
      <c r="M36" s="44"/>
      <c r="N36" s="44"/>
      <c r="O36" s="44"/>
      <c r="P36" s="44">
        <f t="shared" ref="P36:BF36" si="32">P15/D15*100-100</f>
        <v>1.9038076152304626</v>
      </c>
      <c r="Q36" s="44">
        <f t="shared" si="32"/>
        <v>2.293120638085739</v>
      </c>
      <c r="R36" s="44">
        <f t="shared" si="32"/>
        <v>3.6036036036035881</v>
      </c>
      <c r="S36" s="44">
        <f t="shared" si="32"/>
        <v>3.6036036036035881</v>
      </c>
      <c r="T36" s="44">
        <f t="shared" si="32"/>
        <v>3.807615230460911</v>
      </c>
      <c r="U36" s="44">
        <f t="shared" si="32"/>
        <v>5.4216867469879588</v>
      </c>
      <c r="V36" s="44">
        <f t="shared" si="32"/>
        <v>6.9416498993963671</v>
      </c>
      <c r="W36" s="44">
        <f t="shared" si="32"/>
        <v>7.6228686058174446</v>
      </c>
      <c r="X36" s="44">
        <f t="shared" si="32"/>
        <v>8.2164328657314627</v>
      </c>
      <c r="Y36" s="44">
        <f t="shared" si="32"/>
        <v>7.9601990049751379</v>
      </c>
      <c r="Z36" s="44">
        <f t="shared" si="32"/>
        <v>9.4433399602385606</v>
      </c>
      <c r="AA36" s="44">
        <f t="shared" si="32"/>
        <v>9.1360476663356422</v>
      </c>
      <c r="AB36" s="44">
        <f t="shared" si="32"/>
        <v>9.0462143559488766</v>
      </c>
      <c r="AC36" s="44">
        <f t="shared" si="32"/>
        <v>8.2846003898635416</v>
      </c>
      <c r="AD36" s="44">
        <f t="shared" si="32"/>
        <v>8.5024154589371932</v>
      </c>
      <c r="AE36" s="44">
        <f t="shared" si="32"/>
        <v>10.628019323671495</v>
      </c>
      <c r="AF36" s="44">
        <f t="shared" si="32"/>
        <v>11.293436293436287</v>
      </c>
      <c r="AG36" s="44">
        <f t="shared" si="32"/>
        <v>10.571428571428569</v>
      </c>
      <c r="AH36" s="44">
        <f t="shared" si="32"/>
        <v>9.5954844778927537</v>
      </c>
      <c r="AI36" s="44">
        <f t="shared" si="32"/>
        <v>10.810810810810807</v>
      </c>
      <c r="AJ36" s="44">
        <f t="shared" si="32"/>
        <v>10.370370370370367</v>
      </c>
      <c r="AK36" s="44">
        <f t="shared" si="32"/>
        <v>9.4930875576036726</v>
      </c>
      <c r="AL36" s="44">
        <f t="shared" si="32"/>
        <v>8.3560399636694029</v>
      </c>
      <c r="AM36" s="44">
        <f t="shared" si="32"/>
        <v>8.3712465878070788</v>
      </c>
      <c r="AN36" s="44">
        <f t="shared" si="32"/>
        <v>7.9350766456266939</v>
      </c>
      <c r="AO36" s="44">
        <f t="shared" si="32"/>
        <v>8.1908190819082023</v>
      </c>
      <c r="AP36" s="44">
        <f t="shared" si="32"/>
        <v>7.7471059661620529</v>
      </c>
      <c r="AQ36" s="44">
        <f t="shared" si="32"/>
        <v>6.1135371179039169</v>
      </c>
      <c r="AR36" s="44">
        <f t="shared" si="32"/>
        <v>4.9436253252385143</v>
      </c>
      <c r="AS36" s="44">
        <f t="shared" si="32"/>
        <v>3.7898363479758927</v>
      </c>
      <c r="AT36" s="44">
        <f t="shared" si="32"/>
        <v>3.2618025751072821</v>
      </c>
      <c r="AU36" s="44">
        <f t="shared" si="32"/>
        <v>0.92514718250630779</v>
      </c>
      <c r="AV36" s="44">
        <f t="shared" si="32"/>
        <v>0.83892617449663476</v>
      </c>
      <c r="AW36" s="44">
        <f t="shared" si="32"/>
        <v>1.2626262626262559</v>
      </c>
      <c r="AX36" s="44">
        <f t="shared" si="32"/>
        <v>1.1735121542330234</v>
      </c>
      <c r="AY36" s="44">
        <f t="shared" si="32"/>
        <v>1.5952980688497007</v>
      </c>
      <c r="AZ36" s="44">
        <f t="shared" si="32"/>
        <v>-8.3542188805353135E-2</v>
      </c>
      <c r="BA36" s="44">
        <f t="shared" si="32"/>
        <v>-0.66555740432612254</v>
      </c>
      <c r="BB36" s="44">
        <f t="shared" si="32"/>
        <v>-0.41322314049587305</v>
      </c>
      <c r="BC36" s="44">
        <f t="shared" si="32"/>
        <v>-0.57613168724279262</v>
      </c>
      <c r="BD36" s="44">
        <f t="shared" si="32"/>
        <v>-8.2644628099174611E-2</v>
      </c>
      <c r="BE36" s="44">
        <f t="shared" si="32"/>
        <v>-0.66390041493775698</v>
      </c>
      <c r="BF36" s="44">
        <f t="shared" si="32"/>
        <v>-0.49875311720697368</v>
      </c>
      <c r="BG36" s="44">
        <f t="shared" si="27"/>
        <v>-1</v>
      </c>
      <c r="BH36" s="44">
        <f t="shared" si="30"/>
        <v>-0.49916805324460256</v>
      </c>
      <c r="BI36" s="44">
        <f t="shared" si="28"/>
        <v>-1.0806317539484525</v>
      </c>
      <c r="BJ36" s="44">
        <f t="shared" si="28"/>
        <v>-1.4084507042253449</v>
      </c>
      <c r="BK36" s="44">
        <f t="shared" si="28"/>
        <v>-0.90909090909090651</v>
      </c>
      <c r="BL36" s="44">
        <f t="shared" si="28"/>
        <v>0.91973244147158084</v>
      </c>
      <c r="BM36" s="44">
        <f t="shared" si="28"/>
        <v>1.088777219430483</v>
      </c>
      <c r="BN36" s="44">
        <f t="shared" si="28"/>
        <v>8.2987551867219622E-2</v>
      </c>
      <c r="BO36" s="44">
        <f t="shared" si="28"/>
        <v>-0.24834437086092009</v>
      </c>
      <c r="BP36" s="44">
        <f t="shared" si="28"/>
        <v>-0.41356492969396186</v>
      </c>
      <c r="BQ36" s="44">
        <f t="shared" si="28"/>
        <v>1.0025062656641666</v>
      </c>
      <c r="BR36" s="44">
        <f t="shared" si="28"/>
        <v>1.3366750208855507</v>
      </c>
      <c r="BS36" s="44">
        <f t="shared" si="28"/>
        <v>1.8518518518518619</v>
      </c>
      <c r="BT36" s="44">
        <f t="shared" si="28"/>
        <v>0.91973244147158084</v>
      </c>
      <c r="BU36" s="44">
        <f t="shared" si="28"/>
        <v>2.0168067226890969</v>
      </c>
      <c r="BV36" s="44">
        <f t="shared" si="28"/>
        <v>3.0252100840336027</v>
      </c>
      <c r="BW36" s="44">
        <f t="shared" si="28"/>
        <v>1.6680567139282658</v>
      </c>
      <c r="BX36" s="44">
        <f t="shared" si="28"/>
        <v>1.4084507042253449</v>
      </c>
      <c r="BY36" s="44">
        <f t="shared" si="28"/>
        <v>1.4084507042253449</v>
      </c>
      <c r="BZ36" s="44">
        <f t="shared" si="28"/>
        <v>1.8242122719734652</v>
      </c>
      <c r="CA36" s="44">
        <f t="shared" si="28"/>
        <v>2.5726141078838083</v>
      </c>
      <c r="CB36" s="44">
        <f t="shared" si="28"/>
        <v>2.6578073089700922</v>
      </c>
      <c r="CC36" s="44"/>
      <c r="CD36" s="44"/>
      <c r="CE36" s="44"/>
      <c r="CF36" s="44"/>
      <c r="CG36" s="44"/>
      <c r="CH36" s="44"/>
      <c r="CI36" s="44"/>
      <c r="CJ36" s="39" t="s">
        <v>86</v>
      </c>
    </row>
    <row r="37" spans="1:90" ht="12.75" x14ac:dyDescent="0.2">
      <c r="D37" s="31"/>
      <c r="E37" s="31"/>
      <c r="F37" s="31"/>
      <c r="G37" s="31"/>
      <c r="H37" s="31"/>
      <c r="I37" s="31"/>
      <c r="J37" s="31"/>
      <c r="K37" s="31"/>
      <c r="L37" s="31"/>
      <c r="M37" s="31"/>
      <c r="N37" s="31"/>
      <c r="O37" s="31"/>
      <c r="P37" s="31"/>
      <c r="Q37" s="31"/>
      <c r="R37" s="31"/>
      <c r="S37" s="31"/>
      <c r="T37" s="45"/>
      <c r="U37" s="45"/>
      <c r="V37" s="45"/>
      <c r="W37" s="45"/>
      <c r="X37" s="45"/>
      <c r="Y37" s="45"/>
      <c r="Z37" s="45"/>
      <c r="AA37" s="45"/>
      <c r="AB37" s="45"/>
      <c r="AC37" s="45"/>
      <c r="AD37" s="45"/>
      <c r="AE37" s="45"/>
      <c r="AF37" s="45"/>
      <c r="AG37" s="45"/>
      <c r="AH37" s="45"/>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row>
    <row r="38" spans="1:90" ht="18.75" x14ac:dyDescent="0.3">
      <c r="A38" s="64" t="s">
        <v>805</v>
      </c>
      <c r="B38" s="64"/>
      <c r="C38" s="65"/>
      <c r="D38" s="61">
        <v>2020</v>
      </c>
      <c r="E38" s="61"/>
      <c r="F38" s="61"/>
      <c r="G38" s="61"/>
      <c r="H38" s="61"/>
      <c r="I38" s="61"/>
      <c r="J38" s="61"/>
      <c r="K38" s="61"/>
      <c r="L38" s="61"/>
      <c r="M38" s="61"/>
      <c r="N38" s="61"/>
      <c r="O38" s="61"/>
      <c r="P38" s="62">
        <v>2021</v>
      </c>
      <c r="Q38" s="62"/>
      <c r="R38" s="62"/>
      <c r="S38" s="62"/>
      <c r="T38" s="62"/>
      <c r="U38" s="62"/>
      <c r="V38" s="62"/>
      <c r="W38" s="62"/>
      <c r="X38" s="62"/>
      <c r="Y38" s="62"/>
      <c r="Z38" s="62"/>
      <c r="AA38" s="62"/>
      <c r="AB38" s="63">
        <v>2022</v>
      </c>
      <c r="AC38" s="63"/>
      <c r="AD38" s="63"/>
      <c r="AE38" s="63"/>
      <c r="AF38" s="63"/>
      <c r="AG38" s="63"/>
      <c r="AH38" s="63"/>
      <c r="AI38" s="63"/>
      <c r="AJ38" s="63"/>
      <c r="AK38" s="63"/>
      <c r="AL38" s="63"/>
      <c r="AM38" s="63"/>
      <c r="AN38" s="67">
        <v>2023</v>
      </c>
      <c r="AO38" s="67"/>
      <c r="AP38" s="67"/>
      <c r="AQ38" s="67"/>
      <c r="AR38" s="67"/>
      <c r="AS38" s="67"/>
      <c r="AT38" s="67"/>
      <c r="AU38" s="67"/>
      <c r="AV38" s="67"/>
      <c r="AW38" s="67"/>
      <c r="AX38" s="67"/>
      <c r="AY38" s="67"/>
      <c r="AZ38" s="61">
        <v>2024</v>
      </c>
      <c r="BA38" s="61"/>
      <c r="BB38" s="61"/>
      <c r="BC38" s="61"/>
      <c r="BD38" s="61"/>
      <c r="BE38" s="61"/>
      <c r="BF38" s="61"/>
      <c r="BG38" s="61"/>
      <c r="BH38" s="61"/>
      <c r="BI38" s="61"/>
      <c r="BJ38" s="61"/>
      <c r="BK38" s="61"/>
      <c r="BL38" s="63">
        <v>2025</v>
      </c>
      <c r="BM38" s="63"/>
      <c r="BN38" s="63"/>
      <c r="BO38" s="63"/>
      <c r="BP38" s="63"/>
      <c r="BQ38" s="63"/>
      <c r="BR38" s="63"/>
      <c r="BS38" s="63"/>
      <c r="BT38" s="63"/>
      <c r="BU38" s="63"/>
      <c r="BV38" s="63"/>
      <c r="BW38" s="63"/>
      <c r="BX38" s="63">
        <v>2026</v>
      </c>
      <c r="BY38" s="63"/>
      <c r="BZ38" s="63"/>
      <c r="CA38" s="63"/>
      <c r="CB38" s="63"/>
      <c r="CC38" s="63"/>
      <c r="CD38" s="63"/>
      <c r="CE38" s="63"/>
      <c r="CF38" s="63"/>
      <c r="CG38" s="63"/>
      <c r="CH38" s="63"/>
      <c r="CI38" s="63"/>
      <c r="CJ38" s="64" t="str">
        <f>A38</f>
        <v>Evolution semestrielle</v>
      </c>
      <c r="CK38" s="64"/>
      <c r="CL38" s="65"/>
    </row>
    <row r="39" spans="1:90" x14ac:dyDescent="0.2">
      <c r="A39" s="40" t="s">
        <v>0</v>
      </c>
      <c r="B39" s="66" t="s">
        <v>5</v>
      </c>
      <c r="C39" s="66"/>
      <c r="D39" s="34">
        <v>43831</v>
      </c>
      <c r="E39" s="34">
        <v>43862</v>
      </c>
      <c r="F39" s="34">
        <v>43891</v>
      </c>
      <c r="G39" s="34">
        <v>43922</v>
      </c>
      <c r="H39" s="34">
        <v>43952</v>
      </c>
      <c r="I39" s="34">
        <v>43983</v>
      </c>
      <c r="J39" s="34">
        <v>44013</v>
      </c>
      <c r="K39" s="34">
        <v>44044</v>
      </c>
      <c r="L39" s="34">
        <v>44075</v>
      </c>
      <c r="M39" s="34">
        <v>44105</v>
      </c>
      <c r="N39" s="34">
        <v>44136</v>
      </c>
      <c r="O39" s="34">
        <v>44166</v>
      </c>
      <c r="P39" s="35">
        <v>44197</v>
      </c>
      <c r="Q39" s="35">
        <v>44228</v>
      </c>
      <c r="R39" s="35">
        <v>44256</v>
      </c>
      <c r="S39" s="35">
        <v>44287</v>
      </c>
      <c r="T39" s="35">
        <v>44317</v>
      </c>
      <c r="U39" s="35">
        <v>44348</v>
      </c>
      <c r="V39" s="35">
        <v>44378</v>
      </c>
      <c r="W39" s="35">
        <v>44409</v>
      </c>
      <c r="X39" s="35">
        <v>44440</v>
      </c>
      <c r="Y39" s="35">
        <v>44470</v>
      </c>
      <c r="Z39" s="35">
        <v>44501</v>
      </c>
      <c r="AA39" s="35">
        <v>44531</v>
      </c>
      <c r="AB39" s="37">
        <v>44562</v>
      </c>
      <c r="AC39" s="37">
        <v>44593</v>
      </c>
      <c r="AD39" s="37">
        <v>44621</v>
      </c>
      <c r="AE39" s="37">
        <v>44652</v>
      </c>
      <c r="AF39" s="37">
        <v>44682</v>
      </c>
      <c r="AG39" s="37">
        <v>44713</v>
      </c>
      <c r="AH39" s="37">
        <v>44743</v>
      </c>
      <c r="AI39" s="37">
        <v>44774</v>
      </c>
      <c r="AJ39" s="37">
        <v>44805</v>
      </c>
      <c r="AK39" s="37">
        <v>44835</v>
      </c>
      <c r="AL39" s="37">
        <v>44866</v>
      </c>
      <c r="AM39" s="37">
        <v>44896</v>
      </c>
      <c r="AN39" s="36">
        <v>44927</v>
      </c>
      <c r="AO39" s="36">
        <v>44958</v>
      </c>
      <c r="AP39" s="36">
        <v>44986</v>
      </c>
      <c r="AQ39" s="36">
        <v>45017</v>
      </c>
      <c r="AR39" s="36">
        <v>45047</v>
      </c>
      <c r="AS39" s="36">
        <v>45078</v>
      </c>
      <c r="AT39" s="36">
        <v>45108</v>
      </c>
      <c r="AU39" s="36">
        <v>45139</v>
      </c>
      <c r="AV39" s="36">
        <v>45170</v>
      </c>
      <c r="AW39" s="36">
        <v>45200</v>
      </c>
      <c r="AX39" s="36">
        <v>45231</v>
      </c>
      <c r="AY39" s="36">
        <v>45261</v>
      </c>
      <c r="AZ39" s="34">
        <v>45292</v>
      </c>
      <c r="BA39" s="34">
        <v>45323</v>
      </c>
      <c r="BB39" s="34">
        <v>45352</v>
      </c>
      <c r="BC39" s="34">
        <v>45383</v>
      </c>
      <c r="BD39" s="34">
        <v>45413</v>
      </c>
      <c r="BE39" s="34">
        <v>45444</v>
      </c>
      <c r="BF39" s="34">
        <v>45474</v>
      </c>
      <c r="BG39" s="34">
        <v>45505</v>
      </c>
      <c r="BH39" s="34">
        <v>45536</v>
      </c>
      <c r="BI39" s="34">
        <v>45566</v>
      </c>
      <c r="BJ39" s="34">
        <v>45597</v>
      </c>
      <c r="BK39" s="34">
        <v>45627</v>
      </c>
      <c r="BL39" s="37">
        <v>45658</v>
      </c>
      <c r="BM39" s="37">
        <v>45689</v>
      </c>
      <c r="BN39" s="37">
        <v>45717</v>
      </c>
      <c r="BO39" s="37">
        <v>45748</v>
      </c>
      <c r="BP39" s="37">
        <v>45778</v>
      </c>
      <c r="BQ39" s="37">
        <v>45809</v>
      </c>
      <c r="BR39" s="37">
        <v>45839</v>
      </c>
      <c r="BS39" s="37">
        <v>45870</v>
      </c>
      <c r="BT39" s="37">
        <v>45901</v>
      </c>
      <c r="BU39" s="37">
        <v>45931</v>
      </c>
      <c r="BV39" s="37">
        <v>45962</v>
      </c>
      <c r="BW39" s="37">
        <v>45992</v>
      </c>
      <c r="BX39" s="37">
        <v>46023</v>
      </c>
      <c r="BY39" s="37">
        <v>46054</v>
      </c>
      <c r="BZ39" s="37">
        <v>46082</v>
      </c>
      <c r="CA39" s="37">
        <v>46113</v>
      </c>
      <c r="CB39" s="37">
        <v>46143</v>
      </c>
      <c r="CC39" s="37">
        <v>46174</v>
      </c>
      <c r="CD39" s="37">
        <v>46204</v>
      </c>
      <c r="CE39" s="37">
        <v>46235</v>
      </c>
      <c r="CF39" s="37">
        <v>46266</v>
      </c>
      <c r="CG39" s="37">
        <v>46296</v>
      </c>
      <c r="CH39" s="37">
        <v>46327</v>
      </c>
      <c r="CI39" s="37">
        <v>46357</v>
      </c>
      <c r="CJ39" s="40" t="s">
        <v>0</v>
      </c>
    </row>
    <row r="40" spans="1:90" x14ac:dyDescent="0.2">
      <c r="A40" s="39" t="s">
        <v>1</v>
      </c>
      <c r="B40" s="46" t="s">
        <v>159</v>
      </c>
      <c r="C40" s="46" t="s">
        <v>159</v>
      </c>
      <c r="D40" s="44"/>
      <c r="E40" s="44"/>
      <c r="F40" s="44"/>
      <c r="G40" s="44"/>
      <c r="H40" s="44"/>
      <c r="I40" s="44"/>
      <c r="J40" s="44"/>
      <c r="K40" s="44"/>
      <c r="L40" s="44"/>
      <c r="M40" s="44"/>
      <c r="N40" s="44"/>
      <c r="O40" s="44">
        <f>O9/I9*100-100</f>
        <v>1.3065326633165739</v>
      </c>
      <c r="P40" s="44"/>
      <c r="Q40" s="44"/>
      <c r="R40" s="44"/>
      <c r="S40" s="44"/>
      <c r="T40" s="44"/>
      <c r="U40" s="44">
        <f>U9/O9*100-100</f>
        <v>6.547619047619051</v>
      </c>
      <c r="V40" s="44"/>
      <c r="W40" s="44"/>
      <c r="X40" s="44"/>
      <c r="Y40" s="44"/>
      <c r="Z40" s="44"/>
      <c r="AA40" s="44">
        <f>AA9/U9*100-100</f>
        <v>10.148975791433884</v>
      </c>
      <c r="AB40" s="44"/>
      <c r="AC40" s="44"/>
      <c r="AD40" s="44"/>
      <c r="AE40" s="44"/>
      <c r="AF40" s="44"/>
      <c r="AG40" s="44">
        <f>AG9/AA9*100-100</f>
        <v>15.469146238377007</v>
      </c>
      <c r="AH40" s="44"/>
      <c r="AI40" s="44"/>
      <c r="AJ40" s="44"/>
      <c r="AK40" s="44"/>
      <c r="AL40" s="44"/>
      <c r="AM40" s="44">
        <f>AM9/AG9*100-100</f>
        <v>0.43923865300146758</v>
      </c>
      <c r="AN40" s="44"/>
      <c r="AO40" s="44"/>
      <c r="AP40" s="44"/>
      <c r="AQ40" s="44"/>
      <c r="AR40" s="44"/>
      <c r="AS40" s="44">
        <f>AS9/AM9*100-100</f>
        <v>-5.6122448979591724</v>
      </c>
      <c r="AT40" s="44"/>
      <c r="AU40" s="44"/>
      <c r="AV40" s="44"/>
      <c r="AW40" s="44"/>
      <c r="AX40" s="44"/>
      <c r="AY40" s="44">
        <f>AY9/AS9*100-100</f>
        <v>-1.8532818532818567</v>
      </c>
      <c r="AZ40" s="44"/>
      <c r="BA40" s="44"/>
      <c r="BB40" s="44"/>
      <c r="BC40" s="44"/>
      <c r="BD40" s="44"/>
      <c r="BE40" s="44">
        <f>BE9/AY9*100-100</f>
        <v>-1.3375295043272928</v>
      </c>
      <c r="BF40" s="44"/>
      <c r="BG40" s="44"/>
      <c r="BH40" s="44"/>
      <c r="BI40" s="44"/>
      <c r="BJ40" s="44"/>
      <c r="BK40" s="44">
        <f>BK9/BE9*100-100</f>
        <v>-0.79744816586921274</v>
      </c>
      <c r="BL40" s="44"/>
      <c r="BM40" s="44"/>
      <c r="BN40" s="44"/>
      <c r="BO40" s="44"/>
      <c r="BP40" s="44"/>
      <c r="BQ40" s="44">
        <f>BQ9/BK9*100-100</f>
        <v>0.24115755627009605</v>
      </c>
      <c r="BR40" s="44"/>
      <c r="BS40" s="44"/>
      <c r="BT40" s="44"/>
      <c r="BU40" s="44"/>
      <c r="BV40" s="44"/>
      <c r="BW40" s="44">
        <f>BW9/BQ9*100-100</f>
        <v>-0.80192461908580981</v>
      </c>
      <c r="BX40" s="44"/>
      <c r="BY40" s="44"/>
      <c r="BZ40" s="44"/>
      <c r="CA40" s="44"/>
      <c r="CB40" s="44"/>
      <c r="CC40" s="44"/>
      <c r="CD40" s="44"/>
      <c r="CE40" s="44"/>
      <c r="CF40" s="44"/>
      <c r="CG40" s="44"/>
      <c r="CH40" s="44"/>
      <c r="CI40" s="44"/>
      <c r="CJ40" s="39" t="s">
        <v>1</v>
      </c>
    </row>
    <row r="41" spans="1:90" x14ac:dyDescent="0.2">
      <c r="A41" s="39" t="s">
        <v>87</v>
      </c>
      <c r="B41" s="46" t="s">
        <v>160</v>
      </c>
      <c r="C41" s="46" t="s">
        <v>160</v>
      </c>
      <c r="D41" s="44"/>
      <c r="E41" s="44"/>
      <c r="F41" s="44"/>
      <c r="G41" s="44"/>
      <c r="H41" s="44"/>
      <c r="I41" s="44"/>
      <c r="J41" s="44"/>
      <c r="K41" s="44"/>
      <c r="L41" s="44"/>
      <c r="M41" s="44"/>
      <c r="N41" s="44"/>
      <c r="O41" s="44">
        <f t="shared" ref="O41" si="33">O10/I10*100-100</f>
        <v>1.3065326633165739</v>
      </c>
      <c r="P41" s="44"/>
      <c r="Q41" s="44"/>
      <c r="R41" s="44"/>
      <c r="S41" s="44"/>
      <c r="T41" s="44"/>
      <c r="U41" s="44">
        <f t="shared" ref="U41:U46" si="34">U10/O10*100-100</f>
        <v>7.3412698412698347</v>
      </c>
      <c r="V41" s="44"/>
      <c r="W41" s="44"/>
      <c r="X41" s="44"/>
      <c r="Y41" s="44"/>
      <c r="Z41" s="44"/>
      <c r="AA41" s="44">
        <f t="shared" ref="AA41" si="35">AA10/U10*100-100</f>
        <v>12.01478743068391</v>
      </c>
      <c r="AB41" s="44"/>
      <c r="AC41" s="44"/>
      <c r="AD41" s="44"/>
      <c r="AE41" s="44"/>
      <c r="AF41" s="44"/>
      <c r="AG41" s="44">
        <f t="shared" ref="AG41:AG46" si="36">AG10/AA10*100-100</f>
        <v>18.56435643564356</v>
      </c>
      <c r="AH41" s="44"/>
      <c r="AI41" s="44"/>
      <c r="AJ41" s="44"/>
      <c r="AK41" s="44"/>
      <c r="AL41" s="44"/>
      <c r="AM41" s="44">
        <f t="shared" ref="AM41:AM46" si="37">AM10/AG10*100-100</f>
        <v>-0.13917884481557508</v>
      </c>
      <c r="AN41" s="44"/>
      <c r="AO41" s="44"/>
      <c r="AP41" s="44"/>
      <c r="AQ41" s="44"/>
      <c r="AR41" s="44"/>
      <c r="AS41" s="44">
        <f t="shared" ref="AS41:AS46" si="38">AS10/AM10*100-100</f>
        <v>-7.6655052264808461</v>
      </c>
      <c r="AT41" s="44"/>
      <c r="AU41" s="44"/>
      <c r="AV41" s="44"/>
      <c r="AW41" s="44"/>
      <c r="AX41" s="44"/>
      <c r="AY41" s="44">
        <f t="shared" ref="AY41:AY46" si="39">AY10/AS10*100-100</f>
        <v>-2.4905660377358458</v>
      </c>
      <c r="AZ41" s="44"/>
      <c r="BA41" s="44"/>
      <c r="BB41" s="44"/>
      <c r="BC41" s="44"/>
      <c r="BD41" s="44"/>
      <c r="BE41" s="44">
        <f>BE10/AY10*100-100</f>
        <v>-1.3931888544891535</v>
      </c>
      <c r="BF41" s="44"/>
      <c r="BG41" s="44"/>
      <c r="BH41" s="44"/>
      <c r="BI41" s="44"/>
      <c r="BJ41" s="44"/>
      <c r="BK41" s="44">
        <f t="shared" ref="BK41:BK46" si="40">BK10/BE10*100-100</f>
        <v>-1.0989010989011092</v>
      </c>
      <c r="BL41" s="44"/>
      <c r="BM41" s="44"/>
      <c r="BN41" s="44"/>
      <c r="BO41" s="44"/>
      <c r="BP41" s="44"/>
      <c r="BQ41" s="44">
        <f t="shared" ref="BQ41:BQ46" si="41">BQ10/BK10*100-100</f>
        <v>0</v>
      </c>
      <c r="BR41" s="44"/>
      <c r="BS41" s="44"/>
      <c r="BT41" s="44"/>
      <c r="BU41" s="44"/>
      <c r="BV41" s="44"/>
      <c r="BW41" s="44">
        <f t="shared" ref="BW41:BW46" si="42">BW10/BQ10*100-100</f>
        <v>-1.3492063492063551</v>
      </c>
      <c r="BX41" s="44"/>
      <c r="BY41" s="44"/>
      <c r="BZ41" s="44"/>
      <c r="CA41" s="44"/>
      <c r="CB41" s="44"/>
      <c r="CC41" s="44"/>
      <c r="CD41" s="44"/>
      <c r="CE41" s="44"/>
      <c r="CF41" s="44"/>
      <c r="CG41" s="44"/>
      <c r="CH41" s="44"/>
      <c r="CI41" s="44"/>
      <c r="CJ41" s="39" t="s">
        <v>6</v>
      </c>
    </row>
    <row r="42" spans="1:90" x14ac:dyDescent="0.2">
      <c r="A42" s="39" t="s">
        <v>4</v>
      </c>
      <c r="B42" s="46" t="s">
        <v>214</v>
      </c>
      <c r="C42" s="46" t="s">
        <v>214</v>
      </c>
      <c r="D42" s="44"/>
      <c r="E42" s="44"/>
      <c r="F42" s="44"/>
      <c r="G42" s="44"/>
      <c r="H42" s="44"/>
      <c r="I42" s="44"/>
      <c r="J42" s="44"/>
      <c r="K42" s="44"/>
      <c r="L42" s="44"/>
      <c r="M42" s="44"/>
      <c r="N42" s="44"/>
      <c r="O42" s="44">
        <f>O11/I11*100-100</f>
        <v>4.9792531120332058</v>
      </c>
      <c r="P42" s="44"/>
      <c r="Q42" s="44"/>
      <c r="R42" s="44"/>
      <c r="S42" s="44"/>
      <c r="T42" s="44"/>
      <c r="U42" s="44">
        <f t="shared" si="34"/>
        <v>17.094861660079047</v>
      </c>
      <c r="V42" s="44"/>
      <c r="W42" s="44"/>
      <c r="X42" s="44"/>
      <c r="Y42" s="44"/>
      <c r="Z42" s="44"/>
      <c r="AA42" s="44">
        <f>AA11/U11*100-100</f>
        <v>13.75527426160339</v>
      </c>
      <c r="AB42" s="44"/>
      <c r="AC42" s="44"/>
      <c r="AD42" s="44"/>
      <c r="AE42" s="44"/>
      <c r="AF42" s="44"/>
      <c r="AG42" s="44">
        <f t="shared" si="36"/>
        <v>47.106824925816028</v>
      </c>
      <c r="AH42" s="44"/>
      <c r="AI42" s="44"/>
      <c r="AJ42" s="44"/>
      <c r="AK42" s="44"/>
      <c r="AL42" s="44"/>
      <c r="AM42" s="44">
        <f>AM11/AG11*100-100</f>
        <v>-16.43973777105397</v>
      </c>
      <c r="AN42" s="44"/>
      <c r="AO42" s="44"/>
      <c r="AP42" s="44"/>
      <c r="AQ42" s="44"/>
      <c r="AR42" s="44"/>
      <c r="AS42" s="44">
        <f t="shared" si="38"/>
        <v>-7.9058539529269751</v>
      </c>
      <c r="AT42" s="44"/>
      <c r="AU42" s="44"/>
      <c r="AV42" s="44"/>
      <c r="AW42" s="44"/>
      <c r="AX42" s="44"/>
      <c r="AY42" s="44">
        <f t="shared" si="39"/>
        <v>6.8152031454783923</v>
      </c>
      <c r="AZ42" s="44"/>
      <c r="BA42" s="44"/>
      <c r="BB42" s="44"/>
      <c r="BC42" s="44"/>
      <c r="BD42" s="44"/>
      <c r="BE42" s="44">
        <f t="shared" ref="BE42:BE46" si="43">BE11/AY11*100-100</f>
        <v>-1.2883435582822074</v>
      </c>
      <c r="BF42" s="44"/>
      <c r="BG42" s="44"/>
      <c r="BH42" s="44"/>
      <c r="BI42" s="44"/>
      <c r="BJ42" s="44"/>
      <c r="BK42" s="44">
        <f t="shared" si="40"/>
        <v>-4.164077066500937</v>
      </c>
      <c r="BL42" s="44"/>
      <c r="BM42" s="44"/>
      <c r="BN42" s="44"/>
      <c r="BO42" s="44"/>
      <c r="BP42" s="44"/>
      <c r="BQ42" s="44">
        <f t="shared" si="41"/>
        <v>-8.1712062256809332</v>
      </c>
      <c r="BR42" s="44"/>
      <c r="BS42" s="44"/>
      <c r="BT42" s="44"/>
      <c r="BU42" s="44"/>
      <c r="BV42" s="44"/>
      <c r="BW42" s="44">
        <f t="shared" si="42"/>
        <v>-4.3785310734463252</v>
      </c>
      <c r="BX42" s="44"/>
      <c r="BY42" s="44"/>
      <c r="BZ42" s="44"/>
      <c r="CA42" s="44"/>
      <c r="CB42" s="44"/>
      <c r="CC42" s="44"/>
      <c r="CD42" s="44"/>
      <c r="CE42" s="44"/>
      <c r="CF42" s="44"/>
      <c r="CG42" s="44"/>
      <c r="CH42" s="44"/>
      <c r="CI42" s="44"/>
      <c r="CJ42" s="39" t="s">
        <v>4</v>
      </c>
    </row>
    <row r="43" spans="1:90" x14ac:dyDescent="0.2">
      <c r="A43" s="39" t="s">
        <v>2</v>
      </c>
      <c r="B43" s="46" t="s">
        <v>225</v>
      </c>
      <c r="C43" s="46" t="s">
        <v>225</v>
      </c>
      <c r="D43" s="44"/>
      <c r="E43" s="44"/>
      <c r="F43" s="44"/>
      <c r="G43" s="44"/>
      <c r="H43" s="44"/>
      <c r="I43" s="44"/>
      <c r="J43" s="44"/>
      <c r="K43" s="44"/>
      <c r="L43" s="44"/>
      <c r="M43" s="44"/>
      <c r="N43" s="44"/>
      <c r="O43" s="44">
        <f t="shared" ref="O43:O46" si="44">O12/I12*100-100</f>
        <v>-0.30303030303031164</v>
      </c>
      <c r="P43" s="44"/>
      <c r="Q43" s="44"/>
      <c r="R43" s="44"/>
      <c r="S43" s="44"/>
      <c r="T43" s="44"/>
      <c r="U43" s="44">
        <f t="shared" si="34"/>
        <v>19.554204660587644</v>
      </c>
      <c r="V43" s="44"/>
      <c r="W43" s="44"/>
      <c r="X43" s="44"/>
      <c r="Y43" s="44"/>
      <c r="Z43" s="44"/>
      <c r="AA43" s="44">
        <f t="shared" ref="AA43:AA46" si="45">AA12/U12*100-100</f>
        <v>61.27118644067798</v>
      </c>
      <c r="AB43" s="44"/>
      <c r="AC43" s="44"/>
      <c r="AD43" s="44"/>
      <c r="AE43" s="44"/>
      <c r="AF43" s="44"/>
      <c r="AG43" s="44">
        <f t="shared" si="36"/>
        <v>24.540199684708355</v>
      </c>
      <c r="AH43" s="44"/>
      <c r="AI43" s="44"/>
      <c r="AJ43" s="44"/>
      <c r="AK43" s="44"/>
      <c r="AL43" s="44"/>
      <c r="AM43" s="44">
        <f t="shared" si="37"/>
        <v>1.3924050632911502</v>
      </c>
      <c r="AN43" s="44"/>
      <c r="AO43" s="44"/>
      <c r="AP43" s="44"/>
      <c r="AQ43" s="44"/>
      <c r="AR43" s="44"/>
      <c r="AS43" s="44">
        <f t="shared" si="38"/>
        <v>-30.212234706616741</v>
      </c>
      <c r="AT43" s="44"/>
      <c r="AU43" s="44"/>
      <c r="AV43" s="44"/>
      <c r="AW43" s="44"/>
      <c r="AX43" s="44"/>
      <c r="AY43" s="44">
        <f t="shared" si="39"/>
        <v>-10.61419200954083</v>
      </c>
      <c r="AZ43" s="44"/>
      <c r="BA43" s="44"/>
      <c r="BB43" s="44"/>
      <c r="BC43" s="44"/>
      <c r="BD43" s="44"/>
      <c r="BE43" s="44">
        <f>BE12/AY12*100-100</f>
        <v>-3.7358238825883916</v>
      </c>
      <c r="BF43" s="44"/>
      <c r="BG43" s="44"/>
      <c r="BH43" s="44"/>
      <c r="BI43" s="44"/>
      <c r="BJ43" s="44"/>
      <c r="BK43" s="44">
        <f t="shared" si="40"/>
        <v>-0.55440055440055858</v>
      </c>
      <c r="BL43" s="44"/>
      <c r="BM43" s="44"/>
      <c r="BN43" s="44"/>
      <c r="BO43" s="44"/>
      <c r="BP43" s="44"/>
      <c r="BQ43" s="44">
        <f t="shared" si="41"/>
        <v>7.4564459930313518</v>
      </c>
      <c r="BR43" s="44"/>
      <c r="BS43" s="44"/>
      <c r="BT43" s="44"/>
      <c r="BU43" s="44"/>
      <c r="BV43" s="44"/>
      <c r="BW43" s="44">
        <f t="shared" si="42"/>
        <v>4.798962386511036</v>
      </c>
      <c r="BX43" s="44"/>
      <c r="BY43" s="44"/>
      <c r="BZ43" s="44"/>
      <c r="CA43" s="44"/>
      <c r="CB43" s="44"/>
      <c r="CC43" s="44"/>
      <c r="CD43" s="44"/>
      <c r="CE43" s="44"/>
      <c r="CF43" s="44"/>
      <c r="CG43" s="44"/>
      <c r="CH43" s="44"/>
      <c r="CI43" s="44"/>
      <c r="CJ43" s="39" t="s">
        <v>2</v>
      </c>
    </row>
    <row r="44" spans="1:90" x14ac:dyDescent="0.2">
      <c r="A44" s="39" t="s">
        <v>3</v>
      </c>
      <c r="B44" s="46" t="s">
        <v>389</v>
      </c>
      <c r="C44" s="46" t="s">
        <v>389</v>
      </c>
      <c r="D44" s="44"/>
      <c r="E44" s="44"/>
      <c r="F44" s="44"/>
      <c r="G44" s="44"/>
      <c r="H44" s="44"/>
      <c r="I44" s="44"/>
      <c r="J44" s="44"/>
      <c r="K44" s="44"/>
      <c r="L44" s="44"/>
      <c r="M44" s="44"/>
      <c r="N44" s="44"/>
      <c r="O44" s="44">
        <f t="shared" si="44"/>
        <v>3.1062124248497014</v>
      </c>
      <c r="P44" s="44"/>
      <c r="Q44" s="44"/>
      <c r="R44" s="44"/>
      <c r="S44" s="44"/>
      <c r="T44" s="44"/>
      <c r="U44" s="44">
        <f t="shared" si="34"/>
        <v>8.0660835762876673</v>
      </c>
      <c r="V44" s="44"/>
      <c r="W44" s="44"/>
      <c r="X44" s="44"/>
      <c r="Y44" s="44"/>
      <c r="Z44" s="44"/>
      <c r="AA44" s="44">
        <f t="shared" si="45"/>
        <v>5.8453237410071921</v>
      </c>
      <c r="AB44" s="44"/>
      <c r="AC44" s="44"/>
      <c r="AD44" s="44"/>
      <c r="AE44" s="44"/>
      <c r="AF44" s="44"/>
      <c r="AG44" s="44">
        <f t="shared" si="36"/>
        <v>20.815632965165662</v>
      </c>
      <c r="AH44" s="44"/>
      <c r="AI44" s="44"/>
      <c r="AJ44" s="44"/>
      <c r="AK44" s="44"/>
      <c r="AL44" s="44"/>
      <c r="AM44" s="44">
        <f t="shared" si="37"/>
        <v>3.8677918424753841</v>
      </c>
      <c r="AN44" s="44"/>
      <c r="AO44" s="44"/>
      <c r="AP44" s="44"/>
      <c r="AQ44" s="44"/>
      <c r="AR44" s="44"/>
      <c r="AS44" s="44">
        <f t="shared" si="38"/>
        <v>-5.0778605280975029</v>
      </c>
      <c r="AT44" s="44"/>
      <c r="AU44" s="44"/>
      <c r="AV44" s="44"/>
      <c r="AW44" s="44"/>
      <c r="AX44" s="44"/>
      <c r="AY44" s="44">
        <f t="shared" si="39"/>
        <v>-6.205420827389446</v>
      </c>
      <c r="AZ44" s="44"/>
      <c r="BA44" s="44"/>
      <c r="BB44" s="44"/>
      <c r="BC44" s="44"/>
      <c r="BD44" s="44"/>
      <c r="BE44" s="44">
        <f t="shared" si="43"/>
        <v>-4.7148288973384069</v>
      </c>
      <c r="BF44" s="44"/>
      <c r="BG44" s="44"/>
      <c r="BH44" s="44"/>
      <c r="BI44" s="44"/>
      <c r="BJ44" s="44"/>
      <c r="BK44" s="44">
        <f t="shared" si="40"/>
        <v>-0.63846767757381429</v>
      </c>
      <c r="BL44" s="44"/>
      <c r="BM44" s="44"/>
      <c r="BN44" s="44"/>
      <c r="BO44" s="44"/>
      <c r="BP44" s="44"/>
      <c r="BQ44" s="44">
        <f t="shared" si="41"/>
        <v>-0.72289156626506212</v>
      </c>
      <c r="BR44" s="44"/>
      <c r="BS44" s="44"/>
      <c r="BT44" s="44"/>
      <c r="BU44" s="44"/>
      <c r="BV44" s="44"/>
      <c r="BW44" s="44">
        <f t="shared" si="42"/>
        <v>-4.6116504854368827</v>
      </c>
      <c r="BX44" s="44"/>
      <c r="BY44" s="44"/>
      <c r="BZ44" s="44"/>
      <c r="CA44" s="44"/>
      <c r="CB44" s="44"/>
      <c r="CC44" s="44"/>
      <c r="CD44" s="44"/>
      <c r="CE44" s="44"/>
      <c r="CF44" s="44"/>
      <c r="CG44" s="44"/>
      <c r="CH44" s="44"/>
      <c r="CI44" s="44"/>
      <c r="CJ44" s="39" t="s">
        <v>3</v>
      </c>
    </row>
    <row r="45" spans="1:90" x14ac:dyDescent="0.2">
      <c r="A45" s="39" t="s">
        <v>7</v>
      </c>
      <c r="B45" s="46" t="s">
        <v>442</v>
      </c>
      <c r="C45" s="46" t="s">
        <v>442</v>
      </c>
      <c r="D45" s="44"/>
      <c r="E45" s="44"/>
      <c r="F45" s="44"/>
      <c r="G45" s="44"/>
      <c r="H45" s="44"/>
      <c r="I45" s="44"/>
      <c r="J45" s="44"/>
      <c r="K45" s="44"/>
      <c r="L45" s="44"/>
      <c r="M45" s="44"/>
      <c r="N45" s="44"/>
      <c r="O45" s="44">
        <f t="shared" si="44"/>
        <v>1.7892644135188931</v>
      </c>
      <c r="P45" s="44"/>
      <c r="Q45" s="44"/>
      <c r="R45" s="44"/>
      <c r="S45" s="44"/>
      <c r="T45" s="44"/>
      <c r="U45" s="44">
        <f t="shared" si="34"/>
        <v>8.88671875</v>
      </c>
      <c r="V45" s="44"/>
      <c r="W45" s="44"/>
      <c r="X45" s="44"/>
      <c r="Y45" s="44"/>
      <c r="Z45" s="44"/>
      <c r="AA45" s="44">
        <f t="shared" si="45"/>
        <v>7.8923766816143512</v>
      </c>
      <c r="AB45" s="44"/>
      <c r="AC45" s="44"/>
      <c r="AD45" s="44"/>
      <c r="AE45" s="44"/>
      <c r="AF45" s="44"/>
      <c r="AG45" s="44">
        <f t="shared" si="36"/>
        <v>23.607647547797157</v>
      </c>
      <c r="AH45" s="44"/>
      <c r="AI45" s="44"/>
      <c r="AJ45" s="44"/>
      <c r="AK45" s="44"/>
      <c r="AL45" s="44"/>
      <c r="AM45" s="44">
        <f t="shared" si="37"/>
        <v>2.2864828513786222</v>
      </c>
      <c r="AN45" s="44"/>
      <c r="AO45" s="44"/>
      <c r="AP45" s="44"/>
      <c r="AQ45" s="44"/>
      <c r="AR45" s="44"/>
      <c r="AS45" s="44">
        <f t="shared" si="38"/>
        <v>-6.1143984220907157</v>
      </c>
      <c r="AT45" s="44"/>
      <c r="AU45" s="44"/>
      <c r="AV45" s="44"/>
      <c r="AW45" s="44"/>
      <c r="AX45" s="44"/>
      <c r="AY45" s="44">
        <f t="shared" si="39"/>
        <v>-8.6834733893557399</v>
      </c>
      <c r="AZ45" s="44"/>
      <c r="BA45" s="44"/>
      <c r="BB45" s="44"/>
      <c r="BC45" s="44"/>
      <c r="BD45" s="44"/>
      <c r="BE45" s="44">
        <f t="shared" si="43"/>
        <v>-5.0613496932515432</v>
      </c>
      <c r="BF45" s="44"/>
      <c r="BG45" s="44"/>
      <c r="BH45" s="44"/>
      <c r="BI45" s="44"/>
      <c r="BJ45" s="44"/>
      <c r="BK45" s="44">
        <f t="shared" si="40"/>
        <v>0.5654281098546079</v>
      </c>
      <c r="BL45" s="44"/>
      <c r="BM45" s="44"/>
      <c r="BN45" s="44"/>
      <c r="BO45" s="44"/>
      <c r="BP45" s="44"/>
      <c r="BQ45" s="44">
        <f t="shared" si="41"/>
        <v>0.48192771084336528</v>
      </c>
      <c r="BR45" s="44"/>
      <c r="BS45" s="44"/>
      <c r="BT45" s="44"/>
      <c r="BU45" s="44"/>
      <c r="BV45" s="44"/>
      <c r="BW45" s="44">
        <f t="shared" si="42"/>
        <v>-5.9952038369304574</v>
      </c>
      <c r="BX45" s="44"/>
      <c r="BY45" s="44"/>
      <c r="BZ45" s="44"/>
      <c r="CA45" s="44"/>
      <c r="CB45" s="44"/>
      <c r="CC45" s="44"/>
      <c r="CD45" s="44"/>
      <c r="CE45" s="44"/>
      <c r="CF45" s="44"/>
      <c r="CG45" s="44"/>
      <c r="CH45" s="44"/>
      <c r="CI45" s="44"/>
      <c r="CJ45" s="39" t="s">
        <v>7</v>
      </c>
    </row>
    <row r="46" spans="1:90" x14ac:dyDescent="0.2">
      <c r="A46" s="39" t="s">
        <v>86</v>
      </c>
      <c r="B46" s="46" t="s">
        <v>535</v>
      </c>
      <c r="C46" s="46" t="s">
        <v>535</v>
      </c>
      <c r="D46" s="44"/>
      <c r="E46" s="44"/>
      <c r="F46" s="44"/>
      <c r="G46" s="44"/>
      <c r="H46" s="44"/>
      <c r="I46" s="44"/>
      <c r="J46" s="44"/>
      <c r="K46" s="44"/>
      <c r="L46" s="44"/>
      <c r="M46" s="44"/>
      <c r="N46" s="44"/>
      <c r="O46" s="44">
        <f t="shared" si="44"/>
        <v>1.10441767068275</v>
      </c>
      <c r="P46" s="44"/>
      <c r="Q46" s="44"/>
      <c r="R46" s="44"/>
      <c r="S46" s="44"/>
      <c r="T46" s="44"/>
      <c r="U46" s="44">
        <f t="shared" si="34"/>
        <v>4.2701092353525354</v>
      </c>
      <c r="V46" s="44"/>
      <c r="W46" s="44"/>
      <c r="X46" s="44"/>
      <c r="Y46" s="44"/>
      <c r="Z46" s="44"/>
      <c r="AA46" s="44">
        <f t="shared" si="45"/>
        <v>4.6666666666666572</v>
      </c>
      <c r="AB46" s="44"/>
      <c r="AC46" s="44"/>
      <c r="AD46" s="44"/>
      <c r="AE46" s="44"/>
      <c r="AF46" s="44"/>
      <c r="AG46" s="44">
        <f t="shared" si="36"/>
        <v>5.6414922656960869</v>
      </c>
      <c r="AH46" s="44"/>
      <c r="AI46" s="44"/>
      <c r="AJ46" s="44"/>
      <c r="AK46" s="44"/>
      <c r="AL46" s="44"/>
      <c r="AM46" s="44">
        <f t="shared" si="37"/>
        <v>2.5839793281653698</v>
      </c>
      <c r="AN46" s="44"/>
      <c r="AO46" s="44"/>
      <c r="AP46" s="44"/>
      <c r="AQ46" s="44"/>
      <c r="AR46" s="44"/>
      <c r="AS46" s="44">
        <f t="shared" si="38"/>
        <v>1.1754827875734719</v>
      </c>
      <c r="AT46" s="44"/>
      <c r="AU46" s="44"/>
      <c r="AV46" s="44"/>
      <c r="AW46" s="44"/>
      <c r="AX46" s="44"/>
      <c r="AY46" s="44">
        <f t="shared" si="39"/>
        <v>0.41493775933609811</v>
      </c>
      <c r="AZ46" s="44"/>
      <c r="BA46" s="44"/>
      <c r="BB46" s="44"/>
      <c r="BC46" s="44"/>
      <c r="BD46" s="44"/>
      <c r="BE46" s="44">
        <f t="shared" si="43"/>
        <v>-1.0743801652892557</v>
      </c>
      <c r="BF46" s="44"/>
      <c r="BG46" s="44"/>
      <c r="BH46" s="44"/>
      <c r="BI46" s="44"/>
      <c r="BJ46" s="44"/>
      <c r="BK46" s="44">
        <f t="shared" si="40"/>
        <v>0.16708437761070627</v>
      </c>
      <c r="BL46" s="44"/>
      <c r="BM46" s="44"/>
      <c r="BN46" s="44"/>
      <c r="BO46" s="44"/>
      <c r="BP46" s="44"/>
      <c r="BQ46" s="44">
        <f t="shared" si="41"/>
        <v>0.83402835696414002</v>
      </c>
      <c r="BR46" s="44"/>
      <c r="BS46" s="44"/>
      <c r="BT46" s="44"/>
      <c r="BU46" s="44"/>
      <c r="BV46" s="44"/>
      <c r="BW46" s="44">
        <f t="shared" si="42"/>
        <v>0.82712985938793793</v>
      </c>
      <c r="BX46" s="44"/>
      <c r="BY46" s="44"/>
      <c r="BZ46" s="44"/>
      <c r="CA46" s="44"/>
      <c r="CB46" s="44"/>
      <c r="CC46" s="44"/>
      <c r="CD46" s="44"/>
      <c r="CE46" s="44"/>
      <c r="CF46" s="44"/>
      <c r="CG46" s="44"/>
      <c r="CH46" s="44"/>
      <c r="CI46" s="44"/>
      <c r="CJ46" s="39" t="s">
        <v>86</v>
      </c>
    </row>
  </sheetData>
  <mergeCells count="40">
    <mergeCell ref="BL7:BW7"/>
    <mergeCell ref="BL18:BW18"/>
    <mergeCell ref="BL28:BW28"/>
    <mergeCell ref="BL38:BW38"/>
    <mergeCell ref="CJ38:CL38"/>
    <mergeCell ref="CJ7:CL7"/>
    <mergeCell ref="CJ18:CL18"/>
    <mergeCell ref="CJ28:CL28"/>
    <mergeCell ref="BX7:CI7"/>
    <mergeCell ref="BX18:CI18"/>
    <mergeCell ref="BX28:CI28"/>
    <mergeCell ref="BX38:CI38"/>
    <mergeCell ref="AZ7:BK7"/>
    <mergeCell ref="A6:A7"/>
    <mergeCell ref="A18:C18"/>
    <mergeCell ref="D7:O7"/>
    <mergeCell ref="P7:AA7"/>
    <mergeCell ref="AB7:AM7"/>
    <mergeCell ref="AN7:AY7"/>
    <mergeCell ref="D18:O18"/>
    <mergeCell ref="P18:AA18"/>
    <mergeCell ref="AB18:AM18"/>
    <mergeCell ref="AN18:AY18"/>
    <mergeCell ref="AZ18:BK18"/>
    <mergeCell ref="B39:C39"/>
    <mergeCell ref="AZ38:BK38"/>
    <mergeCell ref="AN38:AY38"/>
    <mergeCell ref="AN28:AY28"/>
    <mergeCell ref="AZ28:BK28"/>
    <mergeCell ref="D28:O28"/>
    <mergeCell ref="A4:C4"/>
    <mergeCell ref="D38:O38"/>
    <mergeCell ref="P38:AA38"/>
    <mergeCell ref="AB38:AM38"/>
    <mergeCell ref="P28:AA28"/>
    <mergeCell ref="AB28:AM28"/>
    <mergeCell ref="A38:C38"/>
    <mergeCell ref="B29:C29"/>
    <mergeCell ref="B19:C19"/>
    <mergeCell ref="A28:C28"/>
  </mergeCells>
  <phoneticPr fontId="0" type="noConversion"/>
  <pageMargins left="0.78740157499999996" right="0.78740157499999996" top="0.984251969" bottom="0.984251969" header="0.4921259845" footer="0.4921259845"/>
  <pageSetup paperSize="9" scale="1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255"/>
  <sheetViews>
    <sheetView zoomScaleNormal="100" workbookViewId="0">
      <pane xSplit="3" ySplit="1" topLeftCell="BU209" activePane="bottomRight" state="frozen"/>
      <selection activeCell="DH52" sqref="DH52"/>
      <selection pane="topRight" activeCell="DH52" sqref="DH52"/>
      <selection pane="bottomLeft" activeCell="DH52" sqref="DH52"/>
      <selection pane="bottomRight" activeCell="BZ229" sqref="BZ229:CB229"/>
    </sheetView>
  </sheetViews>
  <sheetFormatPr baseColWidth="10" defaultRowHeight="12.75" x14ac:dyDescent="0.2"/>
  <cols>
    <col min="1" max="1" width="105.7109375" customWidth="1"/>
  </cols>
  <sheetData>
    <row r="1" spans="1:80" x14ac:dyDescent="0.2">
      <c r="A1" s="8" t="s">
        <v>157</v>
      </c>
      <c r="B1" s="8" t="s">
        <v>9</v>
      </c>
      <c r="C1" s="8" t="s">
        <v>559</v>
      </c>
      <c r="D1" s="8" t="s">
        <v>89</v>
      </c>
      <c r="E1" s="8" t="s">
        <v>90</v>
      </c>
      <c r="F1" s="8" t="s">
        <v>91</v>
      </c>
      <c r="G1" s="8" t="s">
        <v>92</v>
      </c>
      <c r="H1" s="8" t="s">
        <v>93</v>
      </c>
      <c r="I1" s="8" t="s">
        <v>94</v>
      </c>
      <c r="J1" s="8" t="s">
        <v>103</v>
      </c>
      <c r="K1" s="8" t="s">
        <v>104</v>
      </c>
      <c r="L1" s="8" t="s">
        <v>105</v>
      </c>
      <c r="M1" s="8" t="s">
        <v>106</v>
      </c>
      <c r="N1" s="8" t="s">
        <v>107</v>
      </c>
      <c r="O1" s="8" t="s">
        <v>108</v>
      </c>
      <c r="P1" s="8" t="s">
        <v>109</v>
      </c>
      <c r="Q1" s="8" t="s">
        <v>110</v>
      </c>
      <c r="R1" s="8" t="s">
        <v>111</v>
      </c>
      <c r="S1" s="8" t="s">
        <v>112</v>
      </c>
      <c r="T1" s="8" t="s">
        <v>113</v>
      </c>
      <c r="U1" s="8" t="s">
        <v>114</v>
      </c>
      <c r="V1" s="8" t="s">
        <v>127</v>
      </c>
      <c r="W1" s="8" t="s">
        <v>115</v>
      </c>
      <c r="X1" s="8" t="s">
        <v>116</v>
      </c>
      <c r="Y1" s="8" t="s">
        <v>117</v>
      </c>
      <c r="Z1" s="8" t="s">
        <v>118</v>
      </c>
      <c r="AA1" s="8" t="s">
        <v>119</v>
      </c>
      <c r="AB1" s="8" t="s">
        <v>120</v>
      </c>
      <c r="AC1" s="8" t="s">
        <v>121</v>
      </c>
      <c r="AD1" s="8" t="s">
        <v>122</v>
      </c>
      <c r="AE1" s="8" t="s">
        <v>123</v>
      </c>
      <c r="AF1" s="8" t="s">
        <v>124</v>
      </c>
      <c r="AG1" s="8" t="s">
        <v>125</v>
      </c>
      <c r="AH1" s="8" t="s">
        <v>126</v>
      </c>
      <c r="AI1" s="8" t="s">
        <v>128</v>
      </c>
      <c r="AJ1" s="8" t="s">
        <v>129</v>
      </c>
      <c r="AK1" s="8" t="s">
        <v>130</v>
      </c>
      <c r="AL1" s="8" t="s">
        <v>131</v>
      </c>
      <c r="AM1" s="8" t="s">
        <v>132</v>
      </c>
      <c r="AN1" s="8" t="s">
        <v>145</v>
      </c>
      <c r="AO1" s="8" t="s">
        <v>146</v>
      </c>
      <c r="AP1" s="8" t="s">
        <v>147</v>
      </c>
      <c r="AQ1" s="8" t="s">
        <v>148</v>
      </c>
      <c r="AR1" s="8" t="s">
        <v>149</v>
      </c>
      <c r="AS1" s="8" t="s">
        <v>150</v>
      </c>
      <c r="AT1" s="8" t="s">
        <v>151</v>
      </c>
      <c r="AU1" s="8" t="s">
        <v>152</v>
      </c>
      <c r="AV1" s="8" t="s">
        <v>153</v>
      </c>
      <c r="AW1" s="8" t="s">
        <v>154</v>
      </c>
      <c r="AX1" s="8" t="s">
        <v>155</v>
      </c>
      <c r="AY1" s="8" t="s">
        <v>156</v>
      </c>
      <c r="AZ1" s="8" t="s">
        <v>558</v>
      </c>
      <c r="BA1" s="8" t="s">
        <v>560</v>
      </c>
      <c r="BB1" s="8" t="s">
        <v>567</v>
      </c>
      <c r="BC1" s="8" t="s">
        <v>798</v>
      </c>
      <c r="BD1" s="8" t="s">
        <v>799</v>
      </c>
      <c r="BE1" s="8" t="s">
        <v>800</v>
      </c>
      <c r="BF1" s="8" t="s">
        <v>801</v>
      </c>
      <c r="BG1" s="49" t="s">
        <v>810</v>
      </c>
      <c r="BH1" s="49" t="s">
        <v>811</v>
      </c>
      <c r="BI1" s="49" t="s">
        <v>812</v>
      </c>
      <c r="BJ1" s="49" t="s">
        <v>813</v>
      </c>
      <c r="BK1" s="49" t="s">
        <v>814</v>
      </c>
      <c r="BL1" s="49" t="s">
        <v>815</v>
      </c>
      <c r="BM1" s="49" t="s">
        <v>816</v>
      </c>
      <c r="BN1" s="49" t="s">
        <v>817</v>
      </c>
      <c r="BO1" s="49" t="s">
        <v>818</v>
      </c>
      <c r="BP1" s="49" t="s">
        <v>819</v>
      </c>
      <c r="BQ1" s="49" t="s">
        <v>820</v>
      </c>
      <c r="BR1" s="49" t="s">
        <v>821</v>
      </c>
      <c r="BS1" s="49" t="s">
        <v>822</v>
      </c>
      <c r="BT1" s="49" t="s">
        <v>823</v>
      </c>
      <c r="BU1" s="49" t="s">
        <v>824</v>
      </c>
      <c r="BV1" s="49" t="s">
        <v>825</v>
      </c>
      <c r="BW1" s="49" t="s">
        <v>826</v>
      </c>
      <c r="BX1" s="49" t="s">
        <v>828</v>
      </c>
      <c r="BY1" s="49" t="s">
        <v>829</v>
      </c>
      <c r="BZ1" s="49" t="s">
        <v>830</v>
      </c>
      <c r="CA1" s="49" t="s">
        <v>831</v>
      </c>
      <c r="CB1" s="49" t="s">
        <v>832</v>
      </c>
    </row>
    <row r="2" spans="1:80" ht="14.25" x14ac:dyDescent="0.3">
      <c r="A2" s="14" t="s">
        <v>158</v>
      </c>
      <c r="B2" s="14" t="s">
        <v>159</v>
      </c>
      <c r="C2" s="10"/>
      <c r="D2" s="13">
        <v>101.4</v>
      </c>
      <c r="E2" s="13">
        <v>101.2</v>
      </c>
      <c r="F2" s="13">
        <v>100.1</v>
      </c>
      <c r="G2" s="12">
        <v>99.4</v>
      </c>
      <c r="H2" s="12">
        <v>99.3</v>
      </c>
      <c r="I2" s="12">
        <v>99.5</v>
      </c>
      <c r="J2" s="12">
        <v>99.5</v>
      </c>
      <c r="K2" s="12">
        <v>99.5</v>
      </c>
      <c r="L2" s="12">
        <v>99.2</v>
      </c>
      <c r="M2" s="12">
        <v>99.8</v>
      </c>
      <c r="N2" s="13">
        <v>100.3</v>
      </c>
      <c r="O2" s="13">
        <v>100.8</v>
      </c>
      <c r="P2" s="13">
        <v>102.3</v>
      </c>
      <c r="Q2" s="13">
        <v>104.1</v>
      </c>
      <c r="R2" s="13">
        <v>105.3</v>
      </c>
      <c r="S2" s="13">
        <v>105.6</v>
      </c>
      <c r="T2" s="13">
        <v>106.3</v>
      </c>
      <c r="U2" s="13">
        <v>107.4</v>
      </c>
      <c r="V2" s="13">
        <v>108.7</v>
      </c>
      <c r="W2" s="13">
        <v>109.4</v>
      </c>
      <c r="X2" s="13">
        <v>111</v>
      </c>
      <c r="Y2" s="13">
        <v>115.3</v>
      </c>
      <c r="Z2" s="13">
        <v>117.3</v>
      </c>
      <c r="AA2" s="13">
        <v>118.3</v>
      </c>
      <c r="AB2" s="13">
        <v>120.9</v>
      </c>
      <c r="AC2" s="13">
        <v>122.8</v>
      </c>
      <c r="AD2" s="13">
        <v>131.30000000000001</v>
      </c>
      <c r="AE2" s="13">
        <v>132.5</v>
      </c>
      <c r="AF2" s="13">
        <v>134</v>
      </c>
      <c r="AG2" s="13">
        <v>136.6</v>
      </c>
      <c r="AH2" s="13">
        <v>136</v>
      </c>
      <c r="AI2" s="13">
        <v>136.69999999999999</v>
      </c>
      <c r="AJ2" s="13">
        <v>137.19999999999999</v>
      </c>
      <c r="AK2" s="13">
        <v>139.9</v>
      </c>
      <c r="AL2" s="13">
        <v>139</v>
      </c>
      <c r="AM2" s="13">
        <v>137.19999999999999</v>
      </c>
      <c r="AN2" s="13">
        <v>137.69999999999999</v>
      </c>
      <c r="AO2" s="13">
        <v>136.1</v>
      </c>
      <c r="AP2" s="13">
        <v>135</v>
      </c>
      <c r="AQ2" s="13">
        <v>133</v>
      </c>
      <c r="AR2" s="13">
        <v>130.9</v>
      </c>
      <c r="AS2" s="13">
        <v>129.5</v>
      </c>
      <c r="AT2" s="13">
        <v>128.19999999999999</v>
      </c>
      <c r="AU2" s="13">
        <v>129.5</v>
      </c>
      <c r="AV2" s="13">
        <v>129.9</v>
      </c>
      <c r="AW2" s="13">
        <v>129.4</v>
      </c>
      <c r="AX2" s="13">
        <v>128.4</v>
      </c>
      <c r="AY2" s="13">
        <v>127.1</v>
      </c>
      <c r="AZ2" s="13">
        <v>126.6</v>
      </c>
      <c r="BA2" s="13">
        <v>127.1</v>
      </c>
      <c r="BB2" s="13">
        <v>127</v>
      </c>
      <c r="BC2" s="13">
        <v>126.7</v>
      </c>
      <c r="BD2" s="13">
        <v>125.7</v>
      </c>
      <c r="BE2" s="13">
        <v>125.4</v>
      </c>
      <c r="BF2" s="13">
        <v>125.3</v>
      </c>
      <c r="BG2" s="13">
        <v>124.3</v>
      </c>
      <c r="BH2" s="13">
        <v>124</v>
      </c>
      <c r="BI2" s="13">
        <v>124.2</v>
      </c>
      <c r="BJ2" s="13">
        <v>124.2</v>
      </c>
      <c r="BK2" s="13">
        <v>124.4</v>
      </c>
      <c r="BL2" s="13">
        <v>125.7</v>
      </c>
      <c r="BM2" s="13">
        <v>125.8</v>
      </c>
      <c r="BN2" s="13">
        <v>125.3</v>
      </c>
      <c r="BO2" s="13">
        <v>124.6</v>
      </c>
      <c r="BP2" s="13">
        <v>124.1</v>
      </c>
      <c r="BQ2" s="13">
        <v>124.7</v>
      </c>
      <c r="BR2" s="13">
        <v>125.1</v>
      </c>
      <c r="BS2" s="13">
        <v>124.3</v>
      </c>
      <c r="BT2" s="13">
        <v>124.1</v>
      </c>
      <c r="BU2" s="13">
        <v>124.2</v>
      </c>
      <c r="BV2" s="57">
        <v>125.2</v>
      </c>
      <c r="BW2" s="57">
        <v>123.7</v>
      </c>
      <c r="BX2" s="57">
        <v>124.4</v>
      </c>
      <c r="BY2" s="57">
        <v>125</v>
      </c>
      <c r="BZ2" s="57">
        <v>132.1</v>
      </c>
      <c r="CA2" s="57">
        <v>133.9</v>
      </c>
      <c r="CB2" s="57">
        <v>132.6</v>
      </c>
    </row>
    <row r="3" spans="1:80" ht="14.25" x14ac:dyDescent="0.3">
      <c r="A3" s="14" t="s">
        <v>10</v>
      </c>
      <c r="B3" s="14" t="s">
        <v>160</v>
      </c>
      <c r="C3" s="10"/>
      <c r="D3" s="13">
        <v>102</v>
      </c>
      <c r="E3" s="13">
        <v>101.5</v>
      </c>
      <c r="F3" s="13">
        <v>100.1</v>
      </c>
      <c r="G3" s="12">
        <v>99.2</v>
      </c>
      <c r="H3" s="12">
        <v>99.2</v>
      </c>
      <c r="I3" s="12">
        <v>99.5</v>
      </c>
      <c r="J3" s="12">
        <v>99.6</v>
      </c>
      <c r="K3" s="12">
        <v>99.5</v>
      </c>
      <c r="L3" s="12">
        <v>99</v>
      </c>
      <c r="M3" s="12">
        <v>99.5</v>
      </c>
      <c r="N3" s="13">
        <v>100.2</v>
      </c>
      <c r="O3" s="13">
        <v>100.8</v>
      </c>
      <c r="P3" s="13">
        <v>102.5</v>
      </c>
      <c r="Q3" s="13">
        <v>104.6</v>
      </c>
      <c r="R3" s="13">
        <v>106</v>
      </c>
      <c r="S3" s="13">
        <v>106.3</v>
      </c>
      <c r="T3" s="13">
        <v>107.2</v>
      </c>
      <c r="U3" s="13">
        <v>108.2</v>
      </c>
      <c r="V3" s="13">
        <v>109.5</v>
      </c>
      <c r="W3" s="13">
        <v>110</v>
      </c>
      <c r="X3" s="13">
        <v>112</v>
      </c>
      <c r="Y3" s="13">
        <v>117.7</v>
      </c>
      <c r="Z3" s="13">
        <v>119.8</v>
      </c>
      <c r="AA3" s="13">
        <v>121.2</v>
      </c>
      <c r="AB3" s="13">
        <v>124.4</v>
      </c>
      <c r="AC3" s="13">
        <v>126.8</v>
      </c>
      <c r="AD3" s="13">
        <v>137.9</v>
      </c>
      <c r="AE3" s="13">
        <v>138.69999999999999</v>
      </c>
      <c r="AF3" s="13">
        <v>140.4</v>
      </c>
      <c r="AG3" s="13">
        <v>143.69999999999999</v>
      </c>
      <c r="AH3" s="13">
        <v>142.80000000000001</v>
      </c>
      <c r="AI3" s="13">
        <v>142.80000000000001</v>
      </c>
      <c r="AJ3" s="13">
        <v>143.4</v>
      </c>
      <c r="AK3" s="13">
        <v>147.19999999999999</v>
      </c>
      <c r="AL3" s="13">
        <v>145.9</v>
      </c>
      <c r="AM3" s="13">
        <v>143.5</v>
      </c>
      <c r="AN3" s="13">
        <v>144</v>
      </c>
      <c r="AO3" s="13">
        <v>141.6</v>
      </c>
      <c r="AP3" s="13">
        <v>139.80000000000001</v>
      </c>
      <c r="AQ3" s="13">
        <v>136.9</v>
      </c>
      <c r="AR3" s="13">
        <v>134.30000000000001</v>
      </c>
      <c r="AS3" s="13">
        <v>132.5</v>
      </c>
      <c r="AT3" s="13">
        <v>131</v>
      </c>
      <c r="AU3" s="13">
        <v>132.80000000000001</v>
      </c>
      <c r="AV3" s="13">
        <v>133.30000000000001</v>
      </c>
      <c r="AW3" s="13">
        <v>132.6</v>
      </c>
      <c r="AX3" s="13">
        <v>131</v>
      </c>
      <c r="AY3" s="13">
        <v>129.19999999999999</v>
      </c>
      <c r="AZ3" s="13">
        <v>129</v>
      </c>
      <c r="BA3" s="13">
        <v>129.69999999999999</v>
      </c>
      <c r="BB3" s="13">
        <v>129.19999999999999</v>
      </c>
      <c r="BC3" s="13">
        <v>128.80000000000001</v>
      </c>
      <c r="BD3" s="13">
        <v>127.4</v>
      </c>
      <c r="BE3" s="13">
        <v>127.4</v>
      </c>
      <c r="BF3" s="13">
        <v>127.2</v>
      </c>
      <c r="BG3" s="13">
        <v>126.1</v>
      </c>
      <c r="BH3" s="13">
        <v>125.5</v>
      </c>
      <c r="BI3" s="13">
        <v>126</v>
      </c>
      <c r="BJ3" s="13">
        <v>126</v>
      </c>
      <c r="BK3" s="13">
        <v>126</v>
      </c>
      <c r="BL3" s="13">
        <v>127.5</v>
      </c>
      <c r="BM3" s="13">
        <v>127.6</v>
      </c>
      <c r="BN3" s="13">
        <v>126.9</v>
      </c>
      <c r="BO3" s="13">
        <v>126.1</v>
      </c>
      <c r="BP3" s="13">
        <v>125.4</v>
      </c>
      <c r="BQ3" s="13">
        <v>126</v>
      </c>
      <c r="BR3" s="13">
        <v>126.4</v>
      </c>
      <c r="BS3" s="13">
        <v>125.5</v>
      </c>
      <c r="BT3" s="13">
        <v>125.3</v>
      </c>
      <c r="BU3" s="13">
        <v>125.2</v>
      </c>
      <c r="BV3" s="57">
        <v>126.1</v>
      </c>
      <c r="BW3" s="57">
        <v>124.3</v>
      </c>
      <c r="BX3" s="57">
        <v>125.1</v>
      </c>
      <c r="BY3" s="57">
        <v>125.9</v>
      </c>
      <c r="BZ3" s="57">
        <v>135.19999999999999</v>
      </c>
      <c r="CA3" s="57">
        <v>137.5</v>
      </c>
      <c r="CB3" s="57">
        <v>135.80000000000001</v>
      </c>
    </row>
    <row r="4" spans="1:80" ht="14.25" x14ac:dyDescent="0.3">
      <c r="A4" s="11" t="s">
        <v>11</v>
      </c>
      <c r="B4" s="11" t="s">
        <v>161</v>
      </c>
      <c r="C4" s="9"/>
      <c r="D4" s="13">
        <v>100.1</v>
      </c>
      <c r="E4" s="12">
        <v>99.9</v>
      </c>
      <c r="F4" s="13">
        <v>100.4</v>
      </c>
      <c r="G4" s="13">
        <v>100.6</v>
      </c>
      <c r="H4" s="13">
        <v>100.6</v>
      </c>
      <c r="I4" s="13">
        <v>100.5</v>
      </c>
      <c r="J4" s="13">
        <v>100.1</v>
      </c>
      <c r="K4" s="12">
        <v>99.6</v>
      </c>
      <c r="L4" s="12">
        <v>99.5</v>
      </c>
      <c r="M4" s="12">
        <v>99.7</v>
      </c>
      <c r="N4" s="12">
        <v>99.7</v>
      </c>
      <c r="O4" s="12">
        <v>99.4</v>
      </c>
      <c r="P4" s="12">
        <v>99</v>
      </c>
      <c r="Q4" s="12">
        <v>99.1</v>
      </c>
      <c r="R4" s="12">
        <v>99.1</v>
      </c>
      <c r="S4" s="12">
        <v>99.6</v>
      </c>
      <c r="T4" s="12">
        <v>99.7</v>
      </c>
      <c r="U4" s="12">
        <v>99.7</v>
      </c>
      <c r="V4" s="12">
        <v>99.3</v>
      </c>
      <c r="W4" s="12">
        <v>99.7</v>
      </c>
      <c r="X4" s="13">
        <v>100.1</v>
      </c>
      <c r="Y4" s="13">
        <v>100.5</v>
      </c>
      <c r="Z4" s="13">
        <v>100.8</v>
      </c>
      <c r="AA4" s="13">
        <v>101.1</v>
      </c>
      <c r="AB4" s="13">
        <v>101.1</v>
      </c>
      <c r="AC4" s="13">
        <v>101.2</v>
      </c>
      <c r="AD4" s="13">
        <v>101.8</v>
      </c>
      <c r="AE4" s="13">
        <v>102.1</v>
      </c>
      <c r="AF4" s="13">
        <v>102.4</v>
      </c>
      <c r="AG4" s="13">
        <v>103.3</v>
      </c>
      <c r="AH4" s="13">
        <v>104.5</v>
      </c>
      <c r="AI4" s="13">
        <v>105.1</v>
      </c>
      <c r="AJ4" s="13">
        <v>106.9</v>
      </c>
      <c r="AK4" s="13">
        <v>107.3</v>
      </c>
      <c r="AL4" s="13">
        <v>109.8</v>
      </c>
      <c r="AM4" s="13">
        <v>110.4</v>
      </c>
      <c r="AN4" s="13">
        <v>110.8</v>
      </c>
      <c r="AO4" s="13">
        <v>111.6</v>
      </c>
      <c r="AP4" s="13">
        <v>112.5</v>
      </c>
      <c r="AQ4" s="13">
        <v>112.8</v>
      </c>
      <c r="AR4" s="13">
        <v>112.7</v>
      </c>
      <c r="AS4" s="13">
        <v>111.7</v>
      </c>
      <c r="AT4" s="13">
        <v>111.2</v>
      </c>
      <c r="AU4" s="13">
        <v>112</v>
      </c>
      <c r="AV4" s="13">
        <v>112</v>
      </c>
      <c r="AW4" s="13">
        <v>111.9</v>
      </c>
      <c r="AX4" s="13">
        <v>112</v>
      </c>
      <c r="AY4" s="13">
        <v>112</v>
      </c>
      <c r="AZ4" s="13">
        <v>111.8</v>
      </c>
      <c r="BA4" s="13">
        <v>111.8</v>
      </c>
      <c r="BB4" s="13">
        <v>113.2</v>
      </c>
      <c r="BC4" s="13">
        <v>113.4</v>
      </c>
      <c r="BD4" s="13">
        <v>113.4</v>
      </c>
      <c r="BE4" s="13">
        <v>112.7</v>
      </c>
      <c r="BF4" s="13">
        <v>112.6</v>
      </c>
      <c r="BG4" s="13">
        <v>112.8</v>
      </c>
      <c r="BH4" s="13">
        <v>112.6</v>
      </c>
      <c r="BI4" s="13">
        <v>112.7</v>
      </c>
      <c r="BJ4" s="13">
        <v>112.5</v>
      </c>
      <c r="BK4" s="13">
        <v>112.2</v>
      </c>
      <c r="BL4" s="13">
        <v>112.5</v>
      </c>
      <c r="BM4" s="13">
        <v>112.7</v>
      </c>
      <c r="BN4" s="13">
        <v>113.3</v>
      </c>
      <c r="BO4" s="13">
        <v>113.5</v>
      </c>
      <c r="BP4" s="13">
        <v>112.9</v>
      </c>
      <c r="BQ4" s="13">
        <v>112.3</v>
      </c>
      <c r="BR4" s="13">
        <v>112.4</v>
      </c>
      <c r="BS4" s="13">
        <v>112.6</v>
      </c>
      <c r="BT4" s="13">
        <v>112.7</v>
      </c>
      <c r="BU4" s="13">
        <v>113</v>
      </c>
      <c r="BV4" s="57">
        <v>112.4</v>
      </c>
      <c r="BW4" s="57">
        <v>111.9</v>
      </c>
      <c r="BX4" s="57">
        <v>112</v>
      </c>
      <c r="BY4" s="57">
        <v>112.2</v>
      </c>
      <c r="BZ4" s="57">
        <v>112.5</v>
      </c>
      <c r="CA4" s="57">
        <v>112.5</v>
      </c>
      <c r="CB4" s="57">
        <v>112.6</v>
      </c>
    </row>
    <row r="5" spans="1:80" ht="14.25" x14ac:dyDescent="0.3">
      <c r="A5" s="11" t="s">
        <v>162</v>
      </c>
      <c r="B5" s="11" t="s">
        <v>163</v>
      </c>
      <c r="C5" s="9"/>
      <c r="D5" s="13">
        <v>101.2</v>
      </c>
      <c r="E5" s="13">
        <v>101</v>
      </c>
      <c r="F5" s="13">
        <v>101</v>
      </c>
      <c r="G5" s="13">
        <v>101</v>
      </c>
      <c r="H5" s="13">
        <v>101</v>
      </c>
      <c r="I5" s="13">
        <v>100.9</v>
      </c>
      <c r="J5" s="13">
        <v>100.1</v>
      </c>
      <c r="K5" s="12">
        <v>98.5</v>
      </c>
      <c r="L5" s="12">
        <v>98.5</v>
      </c>
      <c r="M5" s="12">
        <v>99</v>
      </c>
      <c r="N5" s="12">
        <v>98.9</v>
      </c>
      <c r="O5" s="12">
        <v>98.8</v>
      </c>
      <c r="P5" s="12">
        <v>98.4</v>
      </c>
      <c r="Q5" s="12">
        <v>98.6</v>
      </c>
      <c r="R5" s="12">
        <v>98.3</v>
      </c>
      <c r="S5" s="12">
        <v>98.4</v>
      </c>
      <c r="T5" s="12">
        <v>98.7</v>
      </c>
      <c r="U5" s="12">
        <v>98.7</v>
      </c>
      <c r="V5" s="12">
        <v>98.2</v>
      </c>
      <c r="W5" s="12">
        <v>99</v>
      </c>
      <c r="X5" s="12">
        <v>99.8</v>
      </c>
      <c r="Y5" s="13">
        <v>100.7</v>
      </c>
      <c r="Z5" s="13">
        <v>100.6</v>
      </c>
      <c r="AA5" s="13">
        <v>101.2</v>
      </c>
      <c r="AB5" s="13">
        <v>101.1</v>
      </c>
      <c r="AC5" s="13">
        <v>101.1</v>
      </c>
      <c r="AD5" s="13">
        <v>101.1</v>
      </c>
      <c r="AE5" s="13">
        <v>101.2</v>
      </c>
      <c r="AF5" s="13">
        <v>101.2</v>
      </c>
      <c r="AG5" s="13">
        <v>104.3</v>
      </c>
      <c r="AH5" s="13">
        <v>106.9</v>
      </c>
      <c r="AI5" s="13">
        <v>108.1</v>
      </c>
      <c r="AJ5" s="13">
        <v>112.5</v>
      </c>
      <c r="AK5" s="13">
        <v>113.8</v>
      </c>
      <c r="AL5" s="13">
        <v>114.1</v>
      </c>
      <c r="AM5" s="13">
        <v>113.9</v>
      </c>
      <c r="AN5" s="13">
        <v>113.9</v>
      </c>
      <c r="AO5" s="13">
        <v>114.7</v>
      </c>
      <c r="AP5" s="13">
        <v>114.5</v>
      </c>
      <c r="AQ5" s="13">
        <v>114.5</v>
      </c>
      <c r="AR5" s="13">
        <v>114.5</v>
      </c>
      <c r="AS5" s="13">
        <v>110.9</v>
      </c>
      <c r="AT5" s="13">
        <v>109.7</v>
      </c>
      <c r="AU5" s="13">
        <v>111.3</v>
      </c>
      <c r="AV5" s="13">
        <v>111.2</v>
      </c>
      <c r="AW5" s="13">
        <v>111.4</v>
      </c>
      <c r="AX5" s="13">
        <v>110.6</v>
      </c>
      <c r="AY5" s="13">
        <v>110.8</v>
      </c>
      <c r="AZ5" s="13">
        <v>110.8</v>
      </c>
      <c r="BA5" s="13">
        <v>110.3</v>
      </c>
      <c r="BB5" s="13">
        <v>110.6</v>
      </c>
      <c r="BC5" s="13">
        <v>110.6</v>
      </c>
      <c r="BD5" s="13">
        <v>110.7</v>
      </c>
      <c r="BE5" s="13">
        <v>109.5</v>
      </c>
      <c r="BF5" s="13">
        <v>109.5</v>
      </c>
      <c r="BG5" s="13">
        <v>109.6</v>
      </c>
      <c r="BH5" s="13">
        <v>109</v>
      </c>
      <c r="BI5" s="13">
        <v>109.6</v>
      </c>
      <c r="BJ5" s="13">
        <v>109.7</v>
      </c>
      <c r="BK5" s="13">
        <v>109.7</v>
      </c>
      <c r="BL5" s="13">
        <v>110.1</v>
      </c>
      <c r="BM5" s="13">
        <v>110.2</v>
      </c>
      <c r="BN5" s="13">
        <v>110.3</v>
      </c>
      <c r="BO5" s="13">
        <v>110.1</v>
      </c>
      <c r="BP5" s="13">
        <v>109</v>
      </c>
      <c r="BQ5" s="13">
        <v>107.9</v>
      </c>
      <c r="BR5" s="13">
        <v>107.6</v>
      </c>
      <c r="BS5" s="13">
        <v>107.5</v>
      </c>
      <c r="BT5" s="13">
        <v>108</v>
      </c>
      <c r="BU5" s="13">
        <v>109.1</v>
      </c>
      <c r="BV5" s="57">
        <v>108.8</v>
      </c>
      <c r="BW5" s="57">
        <v>108.8</v>
      </c>
      <c r="BX5" s="57">
        <v>108.8</v>
      </c>
      <c r="BY5" s="57">
        <v>108.9</v>
      </c>
      <c r="BZ5" s="57">
        <v>108.9</v>
      </c>
      <c r="CA5" s="57">
        <v>108.9</v>
      </c>
      <c r="CB5" s="57">
        <v>108.9</v>
      </c>
    </row>
    <row r="6" spans="1:80" ht="14.25" x14ac:dyDescent="0.3">
      <c r="A6" s="11" t="s">
        <v>164</v>
      </c>
      <c r="B6" s="11" t="s">
        <v>165</v>
      </c>
      <c r="C6" s="9"/>
      <c r="D6" s="13">
        <v>101.3</v>
      </c>
      <c r="E6" s="13">
        <v>100.9</v>
      </c>
      <c r="F6" s="13">
        <v>100.9</v>
      </c>
      <c r="G6" s="13">
        <v>100.9</v>
      </c>
      <c r="H6" s="13">
        <v>100.9</v>
      </c>
      <c r="I6" s="13">
        <v>100.5</v>
      </c>
      <c r="J6" s="12">
        <v>99.6</v>
      </c>
      <c r="K6" s="12">
        <v>98.8</v>
      </c>
      <c r="L6" s="12">
        <v>98.7</v>
      </c>
      <c r="M6" s="12">
        <v>99.4</v>
      </c>
      <c r="N6" s="12">
        <v>99.1</v>
      </c>
      <c r="O6" s="12">
        <v>99</v>
      </c>
      <c r="P6" s="12">
        <v>98.9</v>
      </c>
      <c r="Q6" s="12">
        <v>99</v>
      </c>
      <c r="R6" s="12">
        <v>99</v>
      </c>
      <c r="S6" s="12">
        <v>99.1</v>
      </c>
      <c r="T6" s="12">
        <v>99.3</v>
      </c>
      <c r="U6" s="12">
        <v>99.4</v>
      </c>
      <c r="V6" s="12">
        <v>98.4</v>
      </c>
      <c r="W6" s="12">
        <v>99.1</v>
      </c>
      <c r="X6" s="12">
        <v>99.8</v>
      </c>
      <c r="Y6" s="13">
        <v>100.9</v>
      </c>
      <c r="Z6" s="13">
        <v>100.7</v>
      </c>
      <c r="AA6" s="13">
        <v>101.4</v>
      </c>
      <c r="AB6" s="13">
        <v>101</v>
      </c>
      <c r="AC6" s="13">
        <v>101</v>
      </c>
      <c r="AD6" s="13">
        <v>101</v>
      </c>
      <c r="AE6" s="13">
        <v>101</v>
      </c>
      <c r="AF6" s="13">
        <v>101</v>
      </c>
      <c r="AG6" s="13">
        <v>103.5</v>
      </c>
      <c r="AH6" s="13">
        <v>106.1</v>
      </c>
      <c r="AI6" s="13">
        <v>107.6</v>
      </c>
      <c r="AJ6" s="13">
        <v>112</v>
      </c>
      <c r="AK6" s="13">
        <v>113.6</v>
      </c>
      <c r="AL6" s="13">
        <v>113.9</v>
      </c>
      <c r="AM6" s="13">
        <v>113</v>
      </c>
      <c r="AN6" s="13">
        <v>113</v>
      </c>
      <c r="AO6" s="13">
        <v>114.1</v>
      </c>
      <c r="AP6" s="13">
        <v>114</v>
      </c>
      <c r="AQ6" s="13">
        <v>113.9</v>
      </c>
      <c r="AR6" s="13">
        <v>113.9</v>
      </c>
      <c r="AS6" s="13">
        <v>109.5</v>
      </c>
      <c r="AT6" s="13">
        <v>109.3</v>
      </c>
      <c r="AU6" s="13">
        <v>111.1</v>
      </c>
      <c r="AV6" s="13">
        <v>111.1</v>
      </c>
      <c r="AW6" s="13">
        <v>111.2</v>
      </c>
      <c r="AX6" s="13">
        <v>110.3</v>
      </c>
      <c r="AY6" s="13">
        <v>110.6</v>
      </c>
      <c r="AZ6" s="13">
        <v>110.6</v>
      </c>
      <c r="BA6" s="13">
        <v>110.4</v>
      </c>
      <c r="BB6" s="13">
        <v>110.8</v>
      </c>
      <c r="BC6" s="13">
        <v>110.8</v>
      </c>
      <c r="BD6" s="13">
        <v>110.8</v>
      </c>
      <c r="BE6" s="13">
        <v>109.1</v>
      </c>
      <c r="BF6" s="13">
        <v>108.9</v>
      </c>
      <c r="BG6" s="13">
        <v>109.3</v>
      </c>
      <c r="BH6" s="13">
        <v>108.4</v>
      </c>
      <c r="BI6" s="13">
        <v>109.1</v>
      </c>
      <c r="BJ6" s="13">
        <v>109.2</v>
      </c>
      <c r="BK6" s="13">
        <v>109.4</v>
      </c>
      <c r="BL6" s="13">
        <v>109.9</v>
      </c>
      <c r="BM6" s="13">
        <v>109.8</v>
      </c>
      <c r="BN6" s="13">
        <v>109.8</v>
      </c>
      <c r="BO6" s="13">
        <v>109.5</v>
      </c>
      <c r="BP6" s="13">
        <v>108.2</v>
      </c>
      <c r="BQ6" s="13">
        <v>107.4</v>
      </c>
      <c r="BR6" s="13">
        <v>107.3</v>
      </c>
      <c r="BS6" s="13">
        <v>107.1</v>
      </c>
      <c r="BT6" s="13">
        <v>107.8</v>
      </c>
      <c r="BU6" s="13">
        <v>108.9</v>
      </c>
      <c r="BV6" s="57">
        <v>108.6</v>
      </c>
      <c r="BW6" s="57">
        <v>108.6</v>
      </c>
      <c r="BX6" s="57">
        <v>108.6</v>
      </c>
      <c r="BY6" s="57">
        <v>108.8</v>
      </c>
      <c r="BZ6" s="57">
        <v>108.7</v>
      </c>
      <c r="CA6" s="57">
        <v>108.7</v>
      </c>
      <c r="CB6" s="57">
        <v>108.7</v>
      </c>
    </row>
    <row r="7" spans="1:80" ht="14.25" x14ac:dyDescent="0.3">
      <c r="A7" s="11" t="s">
        <v>166</v>
      </c>
      <c r="B7" s="11" t="s">
        <v>167</v>
      </c>
      <c r="C7" s="9"/>
      <c r="D7" s="13">
        <v>101.6</v>
      </c>
      <c r="E7" s="13">
        <v>100.8</v>
      </c>
      <c r="F7" s="13">
        <v>100.8</v>
      </c>
      <c r="G7" s="13">
        <v>100.8</v>
      </c>
      <c r="H7" s="13">
        <v>100.8</v>
      </c>
      <c r="I7" s="13">
        <v>100.6</v>
      </c>
      <c r="J7" s="13">
        <v>100.2</v>
      </c>
      <c r="K7" s="12">
        <v>98.9</v>
      </c>
      <c r="L7" s="12">
        <v>98.5</v>
      </c>
      <c r="M7" s="12">
        <v>99.1</v>
      </c>
      <c r="N7" s="12">
        <v>99</v>
      </c>
      <c r="O7" s="12">
        <v>99</v>
      </c>
      <c r="P7" s="12">
        <v>98.7</v>
      </c>
      <c r="Q7" s="12">
        <v>99.5</v>
      </c>
      <c r="R7" s="12">
        <v>99.5</v>
      </c>
      <c r="S7" s="12">
        <v>99.6</v>
      </c>
      <c r="T7" s="12">
        <v>99.8</v>
      </c>
      <c r="U7" s="13">
        <v>100.2</v>
      </c>
      <c r="V7" s="12">
        <v>98.9</v>
      </c>
      <c r="W7" s="12">
        <v>99.9</v>
      </c>
      <c r="X7" s="13">
        <v>101.3</v>
      </c>
      <c r="Y7" s="13">
        <v>102.1</v>
      </c>
      <c r="Z7" s="13">
        <v>102.5</v>
      </c>
      <c r="AA7" s="13">
        <v>102.7</v>
      </c>
      <c r="AB7" s="13">
        <v>101.9</v>
      </c>
      <c r="AC7" s="13">
        <v>101.9</v>
      </c>
      <c r="AD7" s="13">
        <v>101.9</v>
      </c>
      <c r="AE7" s="13">
        <v>101.5</v>
      </c>
      <c r="AF7" s="13">
        <v>101.5</v>
      </c>
      <c r="AG7" s="13">
        <v>102.7</v>
      </c>
      <c r="AH7" s="13">
        <v>107.1</v>
      </c>
      <c r="AI7" s="13">
        <v>109.6</v>
      </c>
      <c r="AJ7" s="13">
        <v>115.2</v>
      </c>
      <c r="AK7" s="13">
        <v>117.4</v>
      </c>
      <c r="AL7" s="13">
        <v>117.7</v>
      </c>
      <c r="AM7" s="13">
        <v>117.1</v>
      </c>
      <c r="AN7" s="13">
        <v>117.1</v>
      </c>
      <c r="AO7" s="13">
        <v>120.1</v>
      </c>
      <c r="AP7" s="13">
        <v>119.8</v>
      </c>
      <c r="AQ7" s="13">
        <v>119.8</v>
      </c>
      <c r="AR7" s="13">
        <v>119.8</v>
      </c>
      <c r="AS7" s="13">
        <v>114.7</v>
      </c>
      <c r="AT7" s="13">
        <v>111.7</v>
      </c>
      <c r="AU7" s="13">
        <v>115.2</v>
      </c>
      <c r="AV7" s="13">
        <v>114.5</v>
      </c>
      <c r="AW7" s="13">
        <v>114.9</v>
      </c>
      <c r="AX7" s="13">
        <v>112.9</v>
      </c>
      <c r="AY7" s="13">
        <v>113</v>
      </c>
      <c r="AZ7" s="13">
        <v>113.1</v>
      </c>
      <c r="BA7" s="13">
        <v>113.3</v>
      </c>
      <c r="BB7" s="13">
        <v>113.4</v>
      </c>
      <c r="BC7" s="13">
        <v>113.4</v>
      </c>
      <c r="BD7" s="13">
        <v>113.4</v>
      </c>
      <c r="BE7" s="13">
        <v>113.3</v>
      </c>
      <c r="BF7" s="13">
        <v>111.8</v>
      </c>
      <c r="BG7" s="13">
        <v>111.6</v>
      </c>
      <c r="BH7" s="13">
        <v>110.4</v>
      </c>
      <c r="BI7" s="13">
        <v>111.3</v>
      </c>
      <c r="BJ7" s="13">
        <v>111.5</v>
      </c>
      <c r="BK7" s="13">
        <v>112.1</v>
      </c>
      <c r="BL7" s="13">
        <v>112.2</v>
      </c>
      <c r="BM7" s="13">
        <v>111.9</v>
      </c>
      <c r="BN7" s="13">
        <v>111.9</v>
      </c>
      <c r="BO7" s="13">
        <v>111.3</v>
      </c>
      <c r="BP7" s="13">
        <v>110.4</v>
      </c>
      <c r="BQ7" s="13">
        <v>109.7</v>
      </c>
      <c r="BR7" s="13">
        <v>109.5</v>
      </c>
      <c r="BS7" s="13">
        <v>109.3</v>
      </c>
      <c r="BT7" s="13">
        <v>110.9</v>
      </c>
      <c r="BU7" s="13">
        <v>111.7</v>
      </c>
      <c r="BV7" s="57">
        <v>110.8</v>
      </c>
      <c r="BW7" s="57">
        <v>110.8</v>
      </c>
      <c r="BX7" s="57">
        <v>110.9</v>
      </c>
      <c r="BY7" s="57">
        <v>111</v>
      </c>
      <c r="BZ7" s="57">
        <v>111</v>
      </c>
      <c r="CA7" s="57">
        <v>110.9</v>
      </c>
      <c r="CB7" s="57">
        <v>110.9</v>
      </c>
    </row>
    <row r="8" spans="1:80" ht="14.25" x14ac:dyDescent="0.3">
      <c r="A8" s="11" t="s">
        <v>168</v>
      </c>
      <c r="B8" s="11" t="s">
        <v>169</v>
      </c>
      <c r="C8" s="9"/>
      <c r="D8" s="13">
        <v>101.7</v>
      </c>
      <c r="E8" s="13">
        <v>101.6</v>
      </c>
      <c r="F8" s="13">
        <v>101.6</v>
      </c>
      <c r="G8" s="13">
        <v>101.6</v>
      </c>
      <c r="H8" s="13">
        <v>101.7</v>
      </c>
      <c r="I8" s="13">
        <v>100.8</v>
      </c>
      <c r="J8" s="12">
        <v>99.7</v>
      </c>
      <c r="K8" s="12">
        <v>98.2</v>
      </c>
      <c r="L8" s="12">
        <v>98.3</v>
      </c>
      <c r="M8" s="12">
        <v>98.2</v>
      </c>
      <c r="N8" s="12">
        <v>98.3</v>
      </c>
      <c r="O8" s="12">
        <v>98.3</v>
      </c>
      <c r="P8" s="12">
        <v>98.2</v>
      </c>
      <c r="Q8" s="12">
        <v>98.4</v>
      </c>
      <c r="R8" s="12">
        <v>98.4</v>
      </c>
      <c r="S8" s="12">
        <v>98.5</v>
      </c>
      <c r="T8" s="12">
        <v>98.6</v>
      </c>
      <c r="U8" s="12">
        <v>99.9</v>
      </c>
      <c r="V8" s="12">
        <v>99.3</v>
      </c>
      <c r="W8" s="12">
        <v>99.7</v>
      </c>
      <c r="X8" s="12">
        <v>99.8</v>
      </c>
      <c r="Y8" s="13">
        <v>100.7</v>
      </c>
      <c r="Z8" s="12">
        <v>99.9</v>
      </c>
      <c r="AA8" s="13">
        <v>101.3</v>
      </c>
      <c r="AB8" s="13">
        <v>101.4</v>
      </c>
      <c r="AC8" s="13">
        <v>101.4</v>
      </c>
      <c r="AD8" s="13">
        <v>101.4</v>
      </c>
      <c r="AE8" s="13">
        <v>101.5</v>
      </c>
      <c r="AF8" s="13">
        <v>101.6</v>
      </c>
      <c r="AG8" s="13">
        <v>105.2</v>
      </c>
      <c r="AH8" s="13">
        <v>106.9</v>
      </c>
      <c r="AI8" s="13">
        <v>107.2</v>
      </c>
      <c r="AJ8" s="13">
        <v>110.5</v>
      </c>
      <c r="AK8" s="13">
        <v>111.8</v>
      </c>
      <c r="AL8" s="13">
        <v>113.2</v>
      </c>
      <c r="AM8" s="13">
        <v>113.2</v>
      </c>
      <c r="AN8" s="13">
        <v>113.2</v>
      </c>
      <c r="AO8" s="13">
        <v>113.2</v>
      </c>
      <c r="AP8" s="13">
        <v>113.2</v>
      </c>
      <c r="AQ8" s="13">
        <v>112.9</v>
      </c>
      <c r="AR8" s="13">
        <v>112.9</v>
      </c>
      <c r="AS8" s="13">
        <v>108.5</v>
      </c>
      <c r="AT8" s="13">
        <v>111.4</v>
      </c>
      <c r="AU8" s="13">
        <v>112.1</v>
      </c>
      <c r="AV8" s="13">
        <v>112.8</v>
      </c>
      <c r="AW8" s="13">
        <v>112.3</v>
      </c>
      <c r="AX8" s="13">
        <v>112</v>
      </c>
      <c r="AY8" s="13">
        <v>112.7</v>
      </c>
      <c r="AZ8" s="13">
        <v>112.8</v>
      </c>
      <c r="BA8" s="13">
        <v>112</v>
      </c>
      <c r="BB8" s="13">
        <v>112.8</v>
      </c>
      <c r="BC8" s="13">
        <v>112.8</v>
      </c>
      <c r="BD8" s="13">
        <v>112.9</v>
      </c>
      <c r="BE8" s="13">
        <v>109.7</v>
      </c>
      <c r="BF8" s="13">
        <v>110.6</v>
      </c>
      <c r="BG8" s="13">
        <v>111.8</v>
      </c>
      <c r="BH8" s="13">
        <v>111.6</v>
      </c>
      <c r="BI8" s="13">
        <v>112.3</v>
      </c>
      <c r="BJ8" s="13">
        <v>112.4</v>
      </c>
      <c r="BK8" s="13">
        <v>112.3</v>
      </c>
      <c r="BL8" s="13">
        <v>113.2</v>
      </c>
      <c r="BM8" s="13">
        <v>113.3</v>
      </c>
      <c r="BN8" s="13">
        <v>113.3</v>
      </c>
      <c r="BO8" s="13">
        <v>113.2</v>
      </c>
      <c r="BP8" s="13">
        <v>111</v>
      </c>
      <c r="BQ8" s="13">
        <v>110.1</v>
      </c>
      <c r="BR8" s="13">
        <v>110.3</v>
      </c>
      <c r="BS8" s="13">
        <v>110.1</v>
      </c>
      <c r="BT8" s="13">
        <v>109.4</v>
      </c>
      <c r="BU8" s="13">
        <v>109.4</v>
      </c>
      <c r="BV8" s="57">
        <v>109.4</v>
      </c>
      <c r="BW8" s="57">
        <v>109.4</v>
      </c>
      <c r="BX8" s="57">
        <v>109.4</v>
      </c>
      <c r="BY8" s="57">
        <v>109.6</v>
      </c>
      <c r="BZ8" s="57">
        <v>109.6</v>
      </c>
      <c r="CA8" s="57">
        <v>109.6</v>
      </c>
      <c r="CB8" s="57">
        <v>109.6</v>
      </c>
    </row>
    <row r="9" spans="1:80" ht="14.25" x14ac:dyDescent="0.3">
      <c r="A9" s="11" t="s">
        <v>170</v>
      </c>
      <c r="B9" s="11" t="s">
        <v>171</v>
      </c>
      <c r="C9" s="9"/>
      <c r="D9" s="12">
        <v>99.1</v>
      </c>
      <c r="E9" s="12">
        <v>99</v>
      </c>
      <c r="F9" s="12">
        <v>99</v>
      </c>
      <c r="G9" s="12">
        <v>99</v>
      </c>
      <c r="H9" s="12">
        <v>99</v>
      </c>
      <c r="I9" s="12">
        <v>99</v>
      </c>
      <c r="J9" s="12">
        <v>98.9</v>
      </c>
      <c r="K9" s="13">
        <v>100.4</v>
      </c>
      <c r="L9" s="13">
        <v>100.7</v>
      </c>
      <c r="M9" s="13">
        <v>103.7</v>
      </c>
      <c r="N9" s="13">
        <v>101.5</v>
      </c>
      <c r="O9" s="13">
        <v>100.6</v>
      </c>
      <c r="P9" s="13">
        <v>101.2</v>
      </c>
      <c r="Q9" s="12">
        <v>98.9</v>
      </c>
      <c r="R9" s="12">
        <v>98.9</v>
      </c>
      <c r="S9" s="12">
        <v>98.9</v>
      </c>
      <c r="T9" s="12">
        <v>99</v>
      </c>
      <c r="U9" s="12">
        <v>96.3</v>
      </c>
      <c r="V9" s="12">
        <v>95.9</v>
      </c>
      <c r="W9" s="12">
        <v>97.5</v>
      </c>
      <c r="X9" s="12">
        <v>97.1</v>
      </c>
      <c r="Y9" s="12">
        <v>99.2</v>
      </c>
      <c r="Z9" s="12">
        <v>99.8</v>
      </c>
      <c r="AA9" s="12">
        <v>99.9</v>
      </c>
      <c r="AB9" s="12">
        <v>99.1</v>
      </c>
      <c r="AC9" s="12">
        <v>99.1</v>
      </c>
      <c r="AD9" s="12">
        <v>99.1</v>
      </c>
      <c r="AE9" s="12">
        <v>99.1</v>
      </c>
      <c r="AF9" s="12">
        <v>99.1</v>
      </c>
      <c r="AG9" s="13">
        <v>102.4</v>
      </c>
      <c r="AH9" s="13">
        <v>103.5</v>
      </c>
      <c r="AI9" s="13">
        <v>106.2</v>
      </c>
      <c r="AJ9" s="13">
        <v>111.7</v>
      </c>
      <c r="AK9" s="13">
        <v>112.6</v>
      </c>
      <c r="AL9" s="13">
        <v>109.2</v>
      </c>
      <c r="AM9" s="13">
        <v>103.9</v>
      </c>
      <c r="AN9" s="13">
        <v>103.9</v>
      </c>
      <c r="AO9" s="13">
        <v>104</v>
      </c>
      <c r="AP9" s="13">
        <v>103.9</v>
      </c>
      <c r="AQ9" s="13">
        <v>103.9</v>
      </c>
      <c r="AR9" s="13">
        <v>103.9</v>
      </c>
      <c r="AS9" s="13">
        <v>100.4</v>
      </c>
      <c r="AT9" s="12">
        <v>99.1</v>
      </c>
      <c r="AU9" s="12">
        <v>99.1</v>
      </c>
      <c r="AV9" s="12">
        <v>99</v>
      </c>
      <c r="AW9" s="12">
        <v>99.1</v>
      </c>
      <c r="AX9" s="12">
        <v>99</v>
      </c>
      <c r="AY9" s="12">
        <v>99</v>
      </c>
      <c r="AZ9" s="12">
        <v>99</v>
      </c>
      <c r="BA9" s="12">
        <v>99</v>
      </c>
      <c r="BB9" s="12">
        <v>99</v>
      </c>
      <c r="BC9" s="12">
        <v>99</v>
      </c>
      <c r="BD9" s="12">
        <v>99.1</v>
      </c>
      <c r="BE9" s="12">
        <v>96</v>
      </c>
      <c r="BF9" s="12">
        <v>96</v>
      </c>
      <c r="BG9" s="12">
        <v>96</v>
      </c>
      <c r="BH9" s="12">
        <v>94</v>
      </c>
      <c r="BI9" s="12">
        <v>94.1</v>
      </c>
      <c r="BJ9" s="12">
        <v>94.1</v>
      </c>
      <c r="BK9" s="12">
        <v>94.1</v>
      </c>
      <c r="BL9" s="12">
        <v>94.1</v>
      </c>
      <c r="BM9" s="12">
        <v>94.1</v>
      </c>
      <c r="BN9" s="12">
        <v>94.1</v>
      </c>
      <c r="BO9" s="12">
        <v>94.1</v>
      </c>
      <c r="BP9" s="12">
        <v>93.7</v>
      </c>
      <c r="BQ9" s="12">
        <v>93.1</v>
      </c>
      <c r="BR9" s="12">
        <v>92.7</v>
      </c>
      <c r="BS9" s="12">
        <v>92.6</v>
      </c>
      <c r="BT9" s="12">
        <v>94.9</v>
      </c>
      <c r="BU9" s="13">
        <v>101.2</v>
      </c>
      <c r="BV9" s="57">
        <v>101.2</v>
      </c>
      <c r="BW9" s="57">
        <v>101.2</v>
      </c>
      <c r="BX9" s="57">
        <v>101.2</v>
      </c>
      <c r="BY9" s="57">
        <v>101.2</v>
      </c>
      <c r="BZ9" s="57">
        <v>101.2</v>
      </c>
      <c r="CA9" s="57">
        <v>101.2</v>
      </c>
      <c r="CB9" s="57">
        <v>101.2</v>
      </c>
    </row>
    <row r="10" spans="1:80" ht="14.25" x14ac:dyDescent="0.3">
      <c r="A10" s="11" t="s">
        <v>172</v>
      </c>
      <c r="B10" s="11" t="s">
        <v>173</v>
      </c>
      <c r="C10" s="9"/>
      <c r="D10" s="13">
        <v>101</v>
      </c>
      <c r="E10" s="13">
        <v>101</v>
      </c>
      <c r="F10" s="13">
        <v>101</v>
      </c>
      <c r="G10" s="13">
        <v>101</v>
      </c>
      <c r="H10" s="13">
        <v>101</v>
      </c>
      <c r="I10" s="13">
        <v>101</v>
      </c>
      <c r="J10" s="12">
        <v>96.6</v>
      </c>
      <c r="K10" s="12">
        <v>98.3</v>
      </c>
      <c r="L10" s="12">
        <v>99.3</v>
      </c>
      <c r="M10" s="12">
        <v>99.9</v>
      </c>
      <c r="N10" s="12">
        <v>99.9</v>
      </c>
      <c r="O10" s="12">
        <v>99.9</v>
      </c>
      <c r="P10" s="12">
        <v>99.9</v>
      </c>
      <c r="Q10" s="12">
        <v>99.9</v>
      </c>
      <c r="R10" s="12">
        <v>99.9</v>
      </c>
      <c r="S10" s="12">
        <v>99.9</v>
      </c>
      <c r="T10" s="13">
        <v>100.5</v>
      </c>
      <c r="U10" s="12">
        <v>97.9</v>
      </c>
      <c r="V10" s="12">
        <v>94.6</v>
      </c>
      <c r="W10" s="12">
        <v>94.6</v>
      </c>
      <c r="X10" s="12">
        <v>96.8</v>
      </c>
      <c r="Y10" s="12">
        <v>97.9</v>
      </c>
      <c r="Z10" s="12">
        <v>97.9</v>
      </c>
      <c r="AA10" s="12">
        <v>97.9</v>
      </c>
      <c r="AB10" s="12">
        <v>97.9</v>
      </c>
      <c r="AC10" s="12">
        <v>97.9</v>
      </c>
      <c r="AD10" s="12">
        <v>97.9</v>
      </c>
      <c r="AE10" s="12">
        <v>97.9</v>
      </c>
      <c r="AF10" s="12">
        <v>97.9</v>
      </c>
      <c r="AG10" s="12">
        <v>99.7</v>
      </c>
      <c r="AH10" s="13">
        <v>101.3</v>
      </c>
      <c r="AI10" s="13">
        <v>102</v>
      </c>
      <c r="AJ10" s="13">
        <v>104.8</v>
      </c>
      <c r="AK10" s="13">
        <v>105.6</v>
      </c>
      <c r="AL10" s="13">
        <v>105.7</v>
      </c>
      <c r="AM10" s="13">
        <v>105.7</v>
      </c>
      <c r="AN10" s="13">
        <v>105.7</v>
      </c>
      <c r="AO10" s="13">
        <v>105.7</v>
      </c>
      <c r="AP10" s="13">
        <v>105.7</v>
      </c>
      <c r="AQ10" s="13">
        <v>105.7</v>
      </c>
      <c r="AR10" s="13">
        <v>105.7</v>
      </c>
      <c r="AS10" s="13">
        <v>104.1</v>
      </c>
      <c r="AT10" s="13">
        <v>102.5</v>
      </c>
      <c r="AU10" s="13">
        <v>104.8</v>
      </c>
      <c r="AV10" s="13">
        <v>104.7</v>
      </c>
      <c r="AW10" s="13">
        <v>106.5</v>
      </c>
      <c r="AX10" s="13">
        <v>106.1</v>
      </c>
      <c r="AY10" s="13">
        <v>106.3</v>
      </c>
      <c r="AZ10" s="13">
        <v>106.3</v>
      </c>
      <c r="BA10" s="13">
        <v>106.3</v>
      </c>
      <c r="BB10" s="13">
        <v>106.3</v>
      </c>
      <c r="BC10" s="13">
        <v>106.3</v>
      </c>
      <c r="BD10" s="13">
        <v>106.4</v>
      </c>
      <c r="BE10" s="13">
        <v>105.6</v>
      </c>
      <c r="BF10" s="13">
        <v>105.6</v>
      </c>
      <c r="BG10" s="13">
        <v>105.9</v>
      </c>
      <c r="BH10" s="13">
        <v>105.4</v>
      </c>
      <c r="BI10" s="48" t="s">
        <v>809</v>
      </c>
      <c r="BJ10" s="48" t="s">
        <v>809</v>
      </c>
      <c r="BK10" s="48" t="s">
        <v>809</v>
      </c>
      <c r="BL10" s="48" t="s">
        <v>809</v>
      </c>
      <c r="BM10" s="48" t="s">
        <v>809</v>
      </c>
      <c r="BN10" s="48" t="s">
        <v>809</v>
      </c>
      <c r="BO10" s="48" t="s">
        <v>809</v>
      </c>
      <c r="BP10" s="48" t="s">
        <v>809</v>
      </c>
      <c r="BQ10" s="48" t="s">
        <v>809</v>
      </c>
      <c r="BR10" s="48" t="s">
        <v>809</v>
      </c>
      <c r="BS10" s="48" t="s">
        <v>809</v>
      </c>
      <c r="BT10" s="48" t="s">
        <v>809</v>
      </c>
      <c r="BU10" s="48" t="s">
        <v>809</v>
      </c>
      <c r="BV10" s="58" t="s">
        <v>809</v>
      </c>
      <c r="BW10" s="58" t="s">
        <v>809</v>
      </c>
      <c r="BX10" s="58" t="s">
        <v>809</v>
      </c>
      <c r="BY10" s="58" t="s">
        <v>809</v>
      </c>
      <c r="BZ10" s="58" t="s">
        <v>809</v>
      </c>
      <c r="CA10" s="58" t="s">
        <v>809</v>
      </c>
      <c r="CB10" s="58" t="s">
        <v>809</v>
      </c>
    </row>
    <row r="11" spans="1:80" ht="14.25" x14ac:dyDescent="0.3">
      <c r="A11" s="11" t="s">
        <v>174</v>
      </c>
      <c r="B11" s="11" t="s">
        <v>175</v>
      </c>
      <c r="C11" s="9"/>
      <c r="D11" s="12">
        <v>99.7</v>
      </c>
      <c r="E11" s="13">
        <v>100</v>
      </c>
      <c r="F11" s="13">
        <v>100</v>
      </c>
      <c r="G11" s="13">
        <v>100</v>
      </c>
      <c r="H11" s="13">
        <v>100</v>
      </c>
      <c r="I11" s="13">
        <v>100.9</v>
      </c>
      <c r="J11" s="12">
        <v>98.6</v>
      </c>
      <c r="K11" s="12">
        <v>99.5</v>
      </c>
      <c r="L11" s="13">
        <v>100.1</v>
      </c>
      <c r="M11" s="13">
        <v>100.4</v>
      </c>
      <c r="N11" s="13">
        <v>100.4</v>
      </c>
      <c r="O11" s="13">
        <v>100.4</v>
      </c>
      <c r="P11" s="13">
        <v>100.5</v>
      </c>
      <c r="Q11" s="13">
        <v>100.8</v>
      </c>
      <c r="R11" s="13">
        <v>101</v>
      </c>
      <c r="S11" s="13">
        <v>101</v>
      </c>
      <c r="T11" s="13">
        <v>101.2</v>
      </c>
      <c r="U11" s="12">
        <v>99.5</v>
      </c>
      <c r="V11" s="12">
        <v>97.1</v>
      </c>
      <c r="W11" s="12">
        <v>97.3</v>
      </c>
      <c r="X11" s="12">
        <v>98.6</v>
      </c>
      <c r="Y11" s="12">
        <v>99.3</v>
      </c>
      <c r="Z11" s="12">
        <v>99.3</v>
      </c>
      <c r="AA11" s="12">
        <v>99.6</v>
      </c>
      <c r="AB11" s="12">
        <v>99.5</v>
      </c>
      <c r="AC11" s="12">
        <v>99.6</v>
      </c>
      <c r="AD11" s="12">
        <v>99.3</v>
      </c>
      <c r="AE11" s="12">
        <v>99.3</v>
      </c>
      <c r="AF11" s="12">
        <v>99.3</v>
      </c>
      <c r="AG11" s="13">
        <v>105.6</v>
      </c>
      <c r="AH11" s="13">
        <v>110.4</v>
      </c>
      <c r="AI11" s="13">
        <v>110.6</v>
      </c>
      <c r="AJ11" s="13">
        <v>114.9</v>
      </c>
      <c r="AK11" s="13">
        <v>116.4</v>
      </c>
      <c r="AL11" s="13">
        <v>113</v>
      </c>
      <c r="AM11" s="13">
        <v>116.5</v>
      </c>
      <c r="AN11" s="13">
        <v>116.3</v>
      </c>
      <c r="AO11" s="13">
        <v>116.3</v>
      </c>
      <c r="AP11" s="13">
        <v>116.3</v>
      </c>
      <c r="AQ11" s="13">
        <v>116.3</v>
      </c>
      <c r="AR11" s="13">
        <v>116.3</v>
      </c>
      <c r="AS11" s="13">
        <v>115.7</v>
      </c>
      <c r="AT11" s="13">
        <v>112</v>
      </c>
      <c r="AU11" s="13">
        <v>112.2</v>
      </c>
      <c r="AV11" s="13">
        <v>111.5</v>
      </c>
      <c r="AW11" s="13">
        <v>112.3</v>
      </c>
      <c r="AX11" s="13">
        <v>112.2</v>
      </c>
      <c r="AY11" s="13">
        <v>112.3</v>
      </c>
      <c r="AZ11" s="13">
        <v>112.2</v>
      </c>
      <c r="BA11" s="13">
        <v>112.2</v>
      </c>
      <c r="BB11" s="13">
        <v>112.2</v>
      </c>
      <c r="BC11" s="13">
        <v>112.2</v>
      </c>
      <c r="BD11" s="13">
        <v>112.3</v>
      </c>
      <c r="BE11" s="13">
        <v>113</v>
      </c>
      <c r="BF11" s="13">
        <v>114.1</v>
      </c>
      <c r="BG11" s="13">
        <v>114.9</v>
      </c>
      <c r="BH11" s="13">
        <v>113.8</v>
      </c>
      <c r="BI11" s="13">
        <v>114</v>
      </c>
      <c r="BJ11" s="13">
        <v>114.6</v>
      </c>
      <c r="BK11" s="13">
        <v>113.7</v>
      </c>
      <c r="BL11" s="13">
        <v>114.7</v>
      </c>
      <c r="BM11" s="13">
        <v>114.7</v>
      </c>
      <c r="BN11" s="13">
        <v>114.7</v>
      </c>
      <c r="BO11" s="13">
        <v>114.6</v>
      </c>
      <c r="BP11" s="13">
        <v>114.5</v>
      </c>
      <c r="BQ11" s="13">
        <v>110.5</v>
      </c>
      <c r="BR11" s="13">
        <v>108.7</v>
      </c>
      <c r="BS11" s="13">
        <v>109.2</v>
      </c>
      <c r="BT11" s="13">
        <v>109.3</v>
      </c>
      <c r="BU11" s="13">
        <v>111.2</v>
      </c>
      <c r="BV11" s="57">
        <v>111.1</v>
      </c>
      <c r="BW11" s="57">
        <v>111</v>
      </c>
      <c r="BX11" s="57">
        <v>110.5</v>
      </c>
      <c r="BY11" s="57">
        <v>110.6</v>
      </c>
      <c r="BZ11" s="57">
        <v>110.6</v>
      </c>
      <c r="CA11" s="57">
        <v>110.5</v>
      </c>
      <c r="CB11" s="57">
        <v>110.5</v>
      </c>
    </row>
    <row r="12" spans="1:80" ht="14.25" x14ac:dyDescent="0.3">
      <c r="A12" s="11" t="s">
        <v>12</v>
      </c>
      <c r="B12" s="11" t="s">
        <v>176</v>
      </c>
      <c r="C12" s="9"/>
      <c r="D12" s="13">
        <v>102.3</v>
      </c>
      <c r="E12" s="13">
        <v>102.3</v>
      </c>
      <c r="F12" s="13">
        <v>102.5</v>
      </c>
      <c r="G12" s="13">
        <v>102.5</v>
      </c>
      <c r="H12" s="13">
        <v>102.4</v>
      </c>
      <c r="I12" s="13">
        <v>102.6</v>
      </c>
      <c r="J12" s="13">
        <v>102</v>
      </c>
      <c r="K12" s="12">
        <v>96.6</v>
      </c>
      <c r="L12" s="12">
        <v>96.4</v>
      </c>
      <c r="M12" s="12">
        <v>96.8</v>
      </c>
      <c r="N12" s="12">
        <v>96.8</v>
      </c>
      <c r="O12" s="12">
        <v>96.8</v>
      </c>
      <c r="P12" s="12">
        <v>95.8</v>
      </c>
      <c r="Q12" s="12">
        <v>95.9</v>
      </c>
      <c r="R12" s="12">
        <v>94.6</v>
      </c>
      <c r="S12" s="12">
        <v>94.8</v>
      </c>
      <c r="T12" s="12">
        <v>95.3</v>
      </c>
      <c r="U12" s="12">
        <v>95</v>
      </c>
      <c r="V12" s="12">
        <v>96.7</v>
      </c>
      <c r="W12" s="12">
        <v>98.1</v>
      </c>
      <c r="X12" s="12">
        <v>99</v>
      </c>
      <c r="Y12" s="12">
        <v>99.4</v>
      </c>
      <c r="Z12" s="12">
        <v>99.5</v>
      </c>
      <c r="AA12" s="13">
        <v>100.2</v>
      </c>
      <c r="AB12" s="13">
        <v>100.4</v>
      </c>
      <c r="AC12" s="13">
        <v>100.5</v>
      </c>
      <c r="AD12" s="13">
        <v>100.7</v>
      </c>
      <c r="AE12" s="13">
        <v>101.1</v>
      </c>
      <c r="AF12" s="13">
        <v>101.2</v>
      </c>
      <c r="AG12" s="13">
        <v>104.1</v>
      </c>
      <c r="AH12" s="13">
        <v>105.1</v>
      </c>
      <c r="AI12" s="13">
        <v>106.1</v>
      </c>
      <c r="AJ12" s="13">
        <v>111</v>
      </c>
      <c r="AK12" s="13">
        <v>111.6</v>
      </c>
      <c r="AL12" s="13">
        <v>113.5</v>
      </c>
      <c r="AM12" s="13">
        <v>113.8</v>
      </c>
      <c r="AN12" s="13">
        <v>113.7</v>
      </c>
      <c r="AO12" s="13">
        <v>114.2</v>
      </c>
      <c r="AP12" s="13">
        <v>113.5</v>
      </c>
      <c r="AQ12" s="13">
        <v>113.7</v>
      </c>
      <c r="AR12" s="13">
        <v>113.7</v>
      </c>
      <c r="AS12" s="13">
        <v>111.8</v>
      </c>
      <c r="AT12" s="13">
        <v>108.9</v>
      </c>
      <c r="AU12" s="13">
        <v>110.6</v>
      </c>
      <c r="AV12" s="13">
        <v>110.3</v>
      </c>
      <c r="AW12" s="13">
        <v>110.9</v>
      </c>
      <c r="AX12" s="13">
        <v>109.9</v>
      </c>
      <c r="AY12" s="13">
        <v>109.9</v>
      </c>
      <c r="AZ12" s="13">
        <v>109.9</v>
      </c>
      <c r="BA12" s="13">
        <v>108</v>
      </c>
      <c r="BB12" s="13">
        <v>108.2</v>
      </c>
      <c r="BC12" s="13">
        <v>108.1</v>
      </c>
      <c r="BD12" s="13">
        <v>108.6</v>
      </c>
      <c r="BE12" s="13">
        <v>109.2</v>
      </c>
      <c r="BF12" s="13">
        <v>109.1</v>
      </c>
      <c r="BG12" s="13">
        <v>108.2</v>
      </c>
      <c r="BH12" s="13">
        <v>108.3</v>
      </c>
      <c r="BI12" s="13">
        <v>108.7</v>
      </c>
      <c r="BJ12" s="13">
        <v>108.7</v>
      </c>
      <c r="BK12" s="13">
        <v>108.5</v>
      </c>
      <c r="BL12" s="13">
        <v>108.6</v>
      </c>
      <c r="BM12" s="13">
        <v>109.5</v>
      </c>
      <c r="BN12" s="13">
        <v>109.5</v>
      </c>
      <c r="BO12" s="13">
        <v>109.6</v>
      </c>
      <c r="BP12" s="13">
        <v>108.5</v>
      </c>
      <c r="BQ12" s="13">
        <v>107.9</v>
      </c>
      <c r="BR12" s="13">
        <v>107.6</v>
      </c>
      <c r="BS12" s="13">
        <v>107.6</v>
      </c>
      <c r="BT12" s="13">
        <v>107.7</v>
      </c>
      <c r="BU12" s="13">
        <v>108.6</v>
      </c>
      <c r="BV12" s="57">
        <v>108.2</v>
      </c>
      <c r="BW12" s="57">
        <v>108.1</v>
      </c>
      <c r="BX12" s="57">
        <v>108.2</v>
      </c>
      <c r="BY12" s="57">
        <v>108.5</v>
      </c>
      <c r="BZ12" s="57">
        <v>108.5</v>
      </c>
      <c r="CA12" s="57">
        <v>108.3</v>
      </c>
      <c r="CB12" s="57">
        <v>108.3</v>
      </c>
    </row>
    <row r="13" spans="1:80" ht="14.25" x14ac:dyDescent="0.3">
      <c r="A13" s="11" t="s">
        <v>177</v>
      </c>
      <c r="B13" s="11" t="s">
        <v>178</v>
      </c>
      <c r="C13" s="9"/>
      <c r="D13" s="13">
        <v>102.9</v>
      </c>
      <c r="E13" s="13">
        <v>102.8</v>
      </c>
      <c r="F13" s="13">
        <v>103.2</v>
      </c>
      <c r="G13" s="13">
        <v>103.1</v>
      </c>
      <c r="H13" s="13">
        <v>102.5</v>
      </c>
      <c r="I13" s="13">
        <v>102.8</v>
      </c>
      <c r="J13" s="13">
        <v>102.1</v>
      </c>
      <c r="K13" s="12">
        <v>95.5</v>
      </c>
      <c r="L13" s="12">
        <v>95.9</v>
      </c>
      <c r="M13" s="12">
        <v>96.3</v>
      </c>
      <c r="N13" s="12">
        <v>96.4</v>
      </c>
      <c r="O13" s="12">
        <v>96.4</v>
      </c>
      <c r="P13" s="12">
        <v>95.1</v>
      </c>
      <c r="Q13" s="12">
        <v>95.2</v>
      </c>
      <c r="R13" s="12">
        <v>93.7</v>
      </c>
      <c r="S13" s="12">
        <v>94</v>
      </c>
      <c r="T13" s="12">
        <v>94.5</v>
      </c>
      <c r="U13" s="12">
        <v>93.9</v>
      </c>
      <c r="V13" s="12">
        <v>96.1</v>
      </c>
      <c r="W13" s="12">
        <v>97.7</v>
      </c>
      <c r="X13" s="12">
        <v>98.8</v>
      </c>
      <c r="Y13" s="12">
        <v>99.2</v>
      </c>
      <c r="Z13" s="12">
        <v>99.3</v>
      </c>
      <c r="AA13" s="13">
        <v>100.1</v>
      </c>
      <c r="AB13" s="13">
        <v>100.4</v>
      </c>
      <c r="AC13" s="13">
        <v>100.5</v>
      </c>
      <c r="AD13" s="13">
        <v>100.7</v>
      </c>
      <c r="AE13" s="13">
        <v>101.2</v>
      </c>
      <c r="AF13" s="13">
        <v>101.2</v>
      </c>
      <c r="AG13" s="13">
        <v>104.7</v>
      </c>
      <c r="AH13" s="13">
        <v>105.9</v>
      </c>
      <c r="AI13" s="13">
        <v>107.1</v>
      </c>
      <c r="AJ13" s="13">
        <v>112.8</v>
      </c>
      <c r="AK13" s="13">
        <v>113.4</v>
      </c>
      <c r="AL13" s="13">
        <v>115.8</v>
      </c>
      <c r="AM13" s="13">
        <v>116.1</v>
      </c>
      <c r="AN13" s="13">
        <v>116.1</v>
      </c>
      <c r="AO13" s="13">
        <v>116.7</v>
      </c>
      <c r="AP13" s="13">
        <v>115.8</v>
      </c>
      <c r="AQ13" s="13">
        <v>116</v>
      </c>
      <c r="AR13" s="13">
        <v>116</v>
      </c>
      <c r="AS13" s="13">
        <v>114</v>
      </c>
      <c r="AT13" s="13">
        <v>110.7</v>
      </c>
      <c r="AU13" s="13">
        <v>112.6</v>
      </c>
      <c r="AV13" s="13">
        <v>112.3</v>
      </c>
      <c r="AW13" s="13">
        <v>113</v>
      </c>
      <c r="AX13" s="13">
        <v>111.9</v>
      </c>
      <c r="AY13" s="13">
        <v>111.8</v>
      </c>
      <c r="AZ13" s="13">
        <v>111.8</v>
      </c>
      <c r="BA13" s="13">
        <v>109.6</v>
      </c>
      <c r="BB13" s="13">
        <v>109.7</v>
      </c>
      <c r="BC13" s="13">
        <v>109.6</v>
      </c>
      <c r="BD13" s="13">
        <v>110.2</v>
      </c>
      <c r="BE13" s="13">
        <v>111.1</v>
      </c>
      <c r="BF13" s="13">
        <v>111</v>
      </c>
      <c r="BG13" s="13">
        <v>109.9</v>
      </c>
      <c r="BH13" s="13">
        <v>110</v>
      </c>
      <c r="BI13" s="13">
        <v>110.5</v>
      </c>
      <c r="BJ13" s="13">
        <v>110.4</v>
      </c>
      <c r="BK13" s="13">
        <v>110.2</v>
      </c>
      <c r="BL13" s="13">
        <v>110.3</v>
      </c>
      <c r="BM13" s="13">
        <v>111.4</v>
      </c>
      <c r="BN13" s="13">
        <v>111.5</v>
      </c>
      <c r="BO13" s="13">
        <v>111.5</v>
      </c>
      <c r="BP13" s="13">
        <v>110.2</v>
      </c>
      <c r="BQ13" s="13">
        <v>109.5</v>
      </c>
      <c r="BR13" s="13">
        <v>109.2</v>
      </c>
      <c r="BS13" s="13">
        <v>109.4</v>
      </c>
      <c r="BT13" s="13">
        <v>109.6</v>
      </c>
      <c r="BU13" s="13">
        <v>110.7</v>
      </c>
      <c r="BV13" s="57">
        <v>110.1</v>
      </c>
      <c r="BW13" s="57">
        <v>110</v>
      </c>
      <c r="BX13" s="57">
        <v>110.1</v>
      </c>
      <c r="BY13" s="57">
        <v>110.5</v>
      </c>
      <c r="BZ13" s="57">
        <v>110.5</v>
      </c>
      <c r="CA13" s="57">
        <v>110.3</v>
      </c>
      <c r="CB13" s="57">
        <v>110.3</v>
      </c>
    </row>
    <row r="14" spans="1:80" ht="14.25" x14ac:dyDescent="0.3">
      <c r="A14" s="11" t="s">
        <v>179</v>
      </c>
      <c r="B14" s="11" t="s">
        <v>180</v>
      </c>
      <c r="C14" s="9"/>
      <c r="D14" s="12">
        <v>99.6</v>
      </c>
      <c r="E14" s="12">
        <v>99.6</v>
      </c>
      <c r="F14" s="12">
        <v>99.6</v>
      </c>
      <c r="G14" s="12">
        <v>99.6</v>
      </c>
      <c r="H14" s="13">
        <v>101.9</v>
      </c>
      <c r="I14" s="13">
        <v>101.9</v>
      </c>
      <c r="J14" s="13">
        <v>101.6</v>
      </c>
      <c r="K14" s="13">
        <v>101.2</v>
      </c>
      <c r="L14" s="12">
        <v>98.7</v>
      </c>
      <c r="M14" s="12">
        <v>98.7</v>
      </c>
      <c r="N14" s="12">
        <v>98.7</v>
      </c>
      <c r="O14" s="12">
        <v>98.7</v>
      </c>
      <c r="P14" s="12">
        <v>98.7</v>
      </c>
      <c r="Q14" s="12">
        <v>98.7</v>
      </c>
      <c r="R14" s="12">
        <v>98.7</v>
      </c>
      <c r="S14" s="12">
        <v>98.7</v>
      </c>
      <c r="T14" s="12">
        <v>98.8</v>
      </c>
      <c r="U14" s="12">
        <v>99.8</v>
      </c>
      <c r="V14" s="12">
        <v>99.7</v>
      </c>
      <c r="W14" s="12">
        <v>99.9</v>
      </c>
      <c r="X14" s="13">
        <v>100.1</v>
      </c>
      <c r="Y14" s="13">
        <v>100.3</v>
      </c>
      <c r="Z14" s="13">
        <v>100.3</v>
      </c>
      <c r="AA14" s="13">
        <v>100.5</v>
      </c>
      <c r="AB14" s="13">
        <v>100.4</v>
      </c>
      <c r="AC14" s="13">
        <v>100.5</v>
      </c>
      <c r="AD14" s="13">
        <v>100.5</v>
      </c>
      <c r="AE14" s="13">
        <v>100.8</v>
      </c>
      <c r="AF14" s="13">
        <v>100.8</v>
      </c>
      <c r="AG14" s="13">
        <v>101.1</v>
      </c>
      <c r="AH14" s="13">
        <v>101.7</v>
      </c>
      <c r="AI14" s="13">
        <v>101.9</v>
      </c>
      <c r="AJ14" s="13">
        <v>103</v>
      </c>
      <c r="AK14" s="13">
        <v>103.2</v>
      </c>
      <c r="AL14" s="13">
        <v>103.3</v>
      </c>
      <c r="AM14" s="13">
        <v>103.3</v>
      </c>
      <c r="AN14" s="13">
        <v>103.3</v>
      </c>
      <c r="AO14" s="13">
        <v>103.3</v>
      </c>
      <c r="AP14" s="13">
        <v>103.3</v>
      </c>
      <c r="AQ14" s="13">
        <v>103.3</v>
      </c>
      <c r="AR14" s="13">
        <v>103.3</v>
      </c>
      <c r="AS14" s="13">
        <v>101.7</v>
      </c>
      <c r="AT14" s="13">
        <v>100.7</v>
      </c>
      <c r="AU14" s="13">
        <v>101.4</v>
      </c>
      <c r="AV14" s="13">
        <v>101.3</v>
      </c>
      <c r="AW14" s="13">
        <v>101.4</v>
      </c>
      <c r="AX14" s="13">
        <v>101</v>
      </c>
      <c r="AY14" s="13">
        <v>101.2</v>
      </c>
      <c r="AZ14" s="13">
        <v>101.2</v>
      </c>
      <c r="BA14" s="13">
        <v>101.2</v>
      </c>
      <c r="BB14" s="13">
        <v>101.3</v>
      </c>
      <c r="BC14" s="13">
        <v>101.3</v>
      </c>
      <c r="BD14" s="13">
        <v>101.3</v>
      </c>
      <c r="BE14" s="13">
        <v>100.8</v>
      </c>
      <c r="BF14" s="13">
        <v>100.8</v>
      </c>
      <c r="BG14" s="13">
        <v>100.9</v>
      </c>
      <c r="BH14" s="13">
        <v>100.8</v>
      </c>
      <c r="BI14" s="48" t="s">
        <v>809</v>
      </c>
      <c r="BJ14" s="48" t="s">
        <v>809</v>
      </c>
      <c r="BK14" s="48" t="s">
        <v>809</v>
      </c>
      <c r="BL14" s="48" t="s">
        <v>809</v>
      </c>
      <c r="BM14" s="48" t="s">
        <v>809</v>
      </c>
      <c r="BN14" s="48" t="s">
        <v>809</v>
      </c>
      <c r="BO14" s="48" t="s">
        <v>809</v>
      </c>
      <c r="BP14" s="48" t="s">
        <v>809</v>
      </c>
      <c r="BQ14" s="48" t="s">
        <v>809</v>
      </c>
      <c r="BR14" s="48" t="s">
        <v>809</v>
      </c>
      <c r="BS14" s="48" t="s">
        <v>809</v>
      </c>
      <c r="BT14" s="48" t="s">
        <v>809</v>
      </c>
      <c r="BU14" s="48" t="s">
        <v>809</v>
      </c>
      <c r="BV14" s="58" t="s">
        <v>809</v>
      </c>
      <c r="BW14" s="58" t="s">
        <v>809</v>
      </c>
      <c r="BX14" s="58" t="s">
        <v>809</v>
      </c>
      <c r="BY14" s="58" t="s">
        <v>809</v>
      </c>
      <c r="BZ14" s="58" t="s">
        <v>809</v>
      </c>
      <c r="CA14" s="58" t="s">
        <v>809</v>
      </c>
      <c r="CB14" s="58" t="s">
        <v>809</v>
      </c>
    </row>
    <row r="15" spans="1:80" ht="14.25" x14ac:dyDescent="0.3">
      <c r="A15" s="11" t="s">
        <v>181</v>
      </c>
      <c r="B15" s="11" t="s">
        <v>182</v>
      </c>
      <c r="C15" s="9"/>
      <c r="D15" s="12">
        <v>98.2</v>
      </c>
      <c r="E15" s="12">
        <v>98.2</v>
      </c>
      <c r="F15" s="12">
        <v>98.2</v>
      </c>
      <c r="G15" s="12">
        <v>98.2</v>
      </c>
      <c r="H15" s="12">
        <v>98.2</v>
      </c>
      <c r="I15" s="12">
        <v>98.1</v>
      </c>
      <c r="J15" s="13">
        <v>102.4</v>
      </c>
      <c r="K15" s="13">
        <v>101.3</v>
      </c>
      <c r="L15" s="13">
        <v>101.3</v>
      </c>
      <c r="M15" s="13">
        <v>102.1</v>
      </c>
      <c r="N15" s="13">
        <v>102</v>
      </c>
      <c r="O15" s="13">
        <v>102</v>
      </c>
      <c r="P15" s="13">
        <v>100.3</v>
      </c>
      <c r="Q15" s="13">
        <v>100.3</v>
      </c>
      <c r="R15" s="13">
        <v>100.3</v>
      </c>
      <c r="S15" s="13">
        <v>100.3</v>
      </c>
      <c r="T15" s="13">
        <v>100.4</v>
      </c>
      <c r="U15" s="13">
        <v>103.9</v>
      </c>
      <c r="V15" s="13">
        <v>104.1</v>
      </c>
      <c r="W15" s="13">
        <v>104.5</v>
      </c>
      <c r="X15" s="13">
        <v>106.1</v>
      </c>
      <c r="Y15" s="13">
        <v>106.4</v>
      </c>
      <c r="Z15" s="13">
        <v>106.5</v>
      </c>
      <c r="AA15" s="13">
        <v>106.7</v>
      </c>
      <c r="AB15" s="13">
        <v>107.4</v>
      </c>
      <c r="AC15" s="13">
        <v>107.4</v>
      </c>
      <c r="AD15" s="13">
        <v>106.7</v>
      </c>
      <c r="AE15" s="13">
        <v>108.1</v>
      </c>
      <c r="AF15" s="13">
        <v>108.1</v>
      </c>
      <c r="AG15" s="13">
        <v>114.4</v>
      </c>
      <c r="AH15" s="13">
        <v>117.3</v>
      </c>
      <c r="AI15" s="13">
        <v>118</v>
      </c>
      <c r="AJ15" s="13">
        <v>120.4</v>
      </c>
      <c r="AK15" s="13">
        <v>121</v>
      </c>
      <c r="AL15" s="13">
        <v>121.1</v>
      </c>
      <c r="AM15" s="13">
        <v>121</v>
      </c>
      <c r="AN15" s="13">
        <v>121</v>
      </c>
      <c r="AO15" s="13">
        <v>121.1</v>
      </c>
      <c r="AP15" s="13">
        <v>121</v>
      </c>
      <c r="AQ15" s="13">
        <v>121.1</v>
      </c>
      <c r="AR15" s="13">
        <v>121.1</v>
      </c>
      <c r="AS15" s="13">
        <v>114.7</v>
      </c>
      <c r="AT15" s="13">
        <v>113.8</v>
      </c>
      <c r="AU15" s="13">
        <v>115.6</v>
      </c>
      <c r="AV15" s="13">
        <v>115.4</v>
      </c>
      <c r="AW15" s="13">
        <v>115.1</v>
      </c>
      <c r="AX15" s="13">
        <v>114.7</v>
      </c>
      <c r="AY15" s="13">
        <v>114.9</v>
      </c>
      <c r="AZ15" s="13">
        <v>114.9</v>
      </c>
      <c r="BA15" s="13">
        <v>114.9</v>
      </c>
      <c r="BB15" s="13">
        <v>115</v>
      </c>
      <c r="BC15" s="13">
        <v>115</v>
      </c>
      <c r="BD15" s="13">
        <v>115</v>
      </c>
      <c r="BE15" s="13">
        <v>110</v>
      </c>
      <c r="BF15" s="13">
        <v>110</v>
      </c>
      <c r="BG15" s="13">
        <v>110</v>
      </c>
      <c r="BH15" s="13">
        <v>110</v>
      </c>
      <c r="BI15" s="48" t="s">
        <v>809</v>
      </c>
      <c r="BJ15" s="48" t="s">
        <v>809</v>
      </c>
      <c r="BK15" s="48" t="s">
        <v>809</v>
      </c>
      <c r="BL15" s="48" t="s">
        <v>809</v>
      </c>
      <c r="BM15" s="48" t="s">
        <v>809</v>
      </c>
      <c r="BN15" s="48" t="s">
        <v>809</v>
      </c>
      <c r="BO15" s="48" t="s">
        <v>809</v>
      </c>
      <c r="BP15" s="48" t="s">
        <v>809</v>
      </c>
      <c r="BQ15" s="48" t="s">
        <v>809</v>
      </c>
      <c r="BR15" s="48" t="s">
        <v>809</v>
      </c>
      <c r="BS15" s="48" t="s">
        <v>809</v>
      </c>
      <c r="BT15" s="48" t="s">
        <v>809</v>
      </c>
      <c r="BU15" s="48" t="s">
        <v>809</v>
      </c>
      <c r="BV15" s="58" t="s">
        <v>809</v>
      </c>
      <c r="BW15" s="58" t="s">
        <v>809</v>
      </c>
      <c r="BX15" s="58" t="s">
        <v>809</v>
      </c>
      <c r="BY15" s="58" t="s">
        <v>809</v>
      </c>
      <c r="BZ15" s="58" t="s">
        <v>809</v>
      </c>
      <c r="CA15" s="58" t="s">
        <v>809</v>
      </c>
      <c r="CB15" s="58" t="s">
        <v>809</v>
      </c>
    </row>
    <row r="16" spans="1:80" ht="14.25" x14ac:dyDescent="0.3">
      <c r="A16" s="11" t="s">
        <v>183</v>
      </c>
      <c r="B16" s="11" t="s">
        <v>184</v>
      </c>
      <c r="C16" s="9"/>
      <c r="D16" s="12">
        <v>99.6</v>
      </c>
      <c r="E16" s="12">
        <v>99</v>
      </c>
      <c r="F16" s="12">
        <v>99.5</v>
      </c>
      <c r="G16" s="13">
        <v>100</v>
      </c>
      <c r="H16" s="13">
        <v>100.5</v>
      </c>
      <c r="I16" s="13">
        <v>100.8</v>
      </c>
      <c r="J16" s="13">
        <v>100.8</v>
      </c>
      <c r="K16" s="13">
        <v>100.5</v>
      </c>
      <c r="L16" s="12">
        <v>99.9</v>
      </c>
      <c r="M16" s="12">
        <v>99.8</v>
      </c>
      <c r="N16" s="13">
        <v>100.2</v>
      </c>
      <c r="O16" s="12">
        <v>99.3</v>
      </c>
      <c r="P16" s="12">
        <v>98.4</v>
      </c>
      <c r="Q16" s="12">
        <v>98.2</v>
      </c>
      <c r="R16" s="12">
        <v>98.3</v>
      </c>
      <c r="S16" s="12">
        <v>99.7</v>
      </c>
      <c r="T16" s="13">
        <v>100</v>
      </c>
      <c r="U16" s="13">
        <v>100.2</v>
      </c>
      <c r="V16" s="12">
        <v>99.9</v>
      </c>
      <c r="W16" s="13">
        <v>100.2</v>
      </c>
      <c r="X16" s="13">
        <v>100.2</v>
      </c>
      <c r="Y16" s="13">
        <v>100.1</v>
      </c>
      <c r="Z16" s="13">
        <v>100.5</v>
      </c>
      <c r="AA16" s="13">
        <v>100.5</v>
      </c>
      <c r="AB16" s="13">
        <v>100.2</v>
      </c>
      <c r="AC16" s="13">
        <v>100.8</v>
      </c>
      <c r="AD16" s="13">
        <v>101.7</v>
      </c>
      <c r="AE16" s="13">
        <v>103.1</v>
      </c>
      <c r="AF16" s="13">
        <v>103.5</v>
      </c>
      <c r="AG16" s="13">
        <v>103.6</v>
      </c>
      <c r="AH16" s="13">
        <v>103.6</v>
      </c>
      <c r="AI16" s="13">
        <v>104</v>
      </c>
      <c r="AJ16" s="13">
        <v>104.2</v>
      </c>
      <c r="AK16" s="13">
        <v>104.3</v>
      </c>
      <c r="AL16" s="13">
        <v>110</v>
      </c>
      <c r="AM16" s="13">
        <v>111.3</v>
      </c>
      <c r="AN16" s="13">
        <v>112</v>
      </c>
      <c r="AO16" s="13">
        <v>113.1</v>
      </c>
      <c r="AP16" s="13">
        <v>114.6</v>
      </c>
      <c r="AQ16" s="13">
        <v>114.9</v>
      </c>
      <c r="AR16" s="13">
        <v>115</v>
      </c>
      <c r="AS16" s="13">
        <v>115</v>
      </c>
      <c r="AT16" s="13">
        <v>114.7</v>
      </c>
      <c r="AU16" s="13">
        <v>115.1</v>
      </c>
      <c r="AV16" s="13">
        <v>114.5</v>
      </c>
      <c r="AW16" s="13">
        <v>115.2</v>
      </c>
      <c r="AX16" s="13">
        <v>115.5</v>
      </c>
      <c r="AY16" s="13">
        <v>114.8</v>
      </c>
      <c r="AZ16" s="13">
        <v>114.7</v>
      </c>
      <c r="BA16" s="13">
        <v>115.1</v>
      </c>
      <c r="BB16" s="13">
        <v>117.1</v>
      </c>
      <c r="BC16" s="13">
        <v>117.3</v>
      </c>
      <c r="BD16" s="13">
        <v>117.4</v>
      </c>
      <c r="BE16" s="13">
        <v>116.7</v>
      </c>
      <c r="BF16" s="13">
        <v>116.8</v>
      </c>
      <c r="BG16" s="13">
        <v>116.8</v>
      </c>
      <c r="BH16" s="13">
        <v>116.5</v>
      </c>
      <c r="BI16" s="13">
        <v>116</v>
      </c>
      <c r="BJ16" s="13">
        <v>115.2</v>
      </c>
      <c r="BK16" s="13">
        <v>114.5</v>
      </c>
      <c r="BL16" s="13">
        <v>114.3</v>
      </c>
      <c r="BM16" s="13">
        <v>114.9</v>
      </c>
      <c r="BN16" s="13">
        <v>115.2</v>
      </c>
      <c r="BO16" s="13">
        <v>116.2</v>
      </c>
      <c r="BP16" s="13">
        <v>116.2</v>
      </c>
      <c r="BQ16" s="13">
        <v>115.9</v>
      </c>
      <c r="BR16" s="13">
        <v>116.6</v>
      </c>
      <c r="BS16" s="13">
        <v>116.6</v>
      </c>
      <c r="BT16" s="13">
        <v>116.1</v>
      </c>
      <c r="BU16" s="13">
        <v>115.9</v>
      </c>
      <c r="BV16" s="57">
        <v>115.5</v>
      </c>
      <c r="BW16" s="57">
        <v>114.9</v>
      </c>
      <c r="BX16" s="57">
        <v>115</v>
      </c>
      <c r="BY16" s="57">
        <v>115.4</v>
      </c>
      <c r="BZ16" s="57">
        <v>116</v>
      </c>
      <c r="CA16" s="57">
        <v>116.4</v>
      </c>
      <c r="CB16" s="57">
        <v>116.5</v>
      </c>
    </row>
    <row r="17" spans="1:80" ht="14.25" x14ac:dyDescent="0.3">
      <c r="A17" s="11" t="s">
        <v>185</v>
      </c>
      <c r="B17" s="11" t="s">
        <v>186</v>
      </c>
      <c r="C17" s="9"/>
      <c r="D17" s="12">
        <v>99.3</v>
      </c>
      <c r="E17" s="12">
        <v>99</v>
      </c>
      <c r="F17" s="12">
        <v>99.5</v>
      </c>
      <c r="G17" s="12">
        <v>99.9</v>
      </c>
      <c r="H17" s="13">
        <v>100.8</v>
      </c>
      <c r="I17" s="13">
        <v>100.7</v>
      </c>
      <c r="J17" s="13">
        <v>100.7</v>
      </c>
      <c r="K17" s="13">
        <v>100.5</v>
      </c>
      <c r="L17" s="13">
        <v>100</v>
      </c>
      <c r="M17" s="13">
        <v>100</v>
      </c>
      <c r="N17" s="13">
        <v>100.4</v>
      </c>
      <c r="O17" s="12">
        <v>99.2</v>
      </c>
      <c r="P17" s="12">
        <v>98.2</v>
      </c>
      <c r="Q17" s="12">
        <v>98.4</v>
      </c>
      <c r="R17" s="12">
        <v>98.5</v>
      </c>
      <c r="S17" s="13">
        <v>100.1</v>
      </c>
      <c r="T17" s="13">
        <v>100.3</v>
      </c>
      <c r="U17" s="13">
        <v>100.5</v>
      </c>
      <c r="V17" s="13">
        <v>100.3</v>
      </c>
      <c r="W17" s="13">
        <v>100.4</v>
      </c>
      <c r="X17" s="13">
        <v>100.4</v>
      </c>
      <c r="Y17" s="13">
        <v>100</v>
      </c>
      <c r="Z17" s="13">
        <v>100.5</v>
      </c>
      <c r="AA17" s="13">
        <v>100</v>
      </c>
      <c r="AB17" s="12">
        <v>99.3</v>
      </c>
      <c r="AC17" s="13">
        <v>100.1</v>
      </c>
      <c r="AD17" s="13">
        <v>101.1</v>
      </c>
      <c r="AE17" s="13">
        <v>102.8</v>
      </c>
      <c r="AF17" s="13">
        <v>103.2</v>
      </c>
      <c r="AG17" s="13">
        <v>103.4</v>
      </c>
      <c r="AH17" s="13">
        <v>103.4</v>
      </c>
      <c r="AI17" s="13">
        <v>103.8</v>
      </c>
      <c r="AJ17" s="13">
        <v>104.1</v>
      </c>
      <c r="AK17" s="13">
        <v>104.3</v>
      </c>
      <c r="AL17" s="13">
        <v>109.7</v>
      </c>
      <c r="AM17" s="13">
        <v>111.5</v>
      </c>
      <c r="AN17" s="13">
        <v>112.3</v>
      </c>
      <c r="AO17" s="13">
        <v>113.5</v>
      </c>
      <c r="AP17" s="13">
        <v>115.2</v>
      </c>
      <c r="AQ17" s="13">
        <v>115.8</v>
      </c>
      <c r="AR17" s="13">
        <v>115.9</v>
      </c>
      <c r="AS17" s="13">
        <v>115.9</v>
      </c>
      <c r="AT17" s="13">
        <v>115.7</v>
      </c>
      <c r="AU17" s="13">
        <v>115.9</v>
      </c>
      <c r="AV17" s="13">
        <v>115.4</v>
      </c>
      <c r="AW17" s="13">
        <v>116.3</v>
      </c>
      <c r="AX17" s="13">
        <v>116.2</v>
      </c>
      <c r="AY17" s="13">
        <v>115.1</v>
      </c>
      <c r="AZ17" s="13">
        <v>115.2</v>
      </c>
      <c r="BA17" s="13">
        <v>115.4</v>
      </c>
      <c r="BB17" s="13">
        <v>117.8</v>
      </c>
      <c r="BC17" s="13">
        <v>118</v>
      </c>
      <c r="BD17" s="13">
        <v>117.9</v>
      </c>
      <c r="BE17" s="13">
        <v>117.4</v>
      </c>
      <c r="BF17" s="13">
        <v>117.3</v>
      </c>
      <c r="BG17" s="13">
        <v>117.3</v>
      </c>
      <c r="BH17" s="13">
        <v>117.3</v>
      </c>
      <c r="BI17" s="13">
        <v>116.6</v>
      </c>
      <c r="BJ17" s="13">
        <v>115.7</v>
      </c>
      <c r="BK17" s="13">
        <v>114.8</v>
      </c>
      <c r="BL17" s="13">
        <v>114.3</v>
      </c>
      <c r="BM17" s="13">
        <v>114.6</v>
      </c>
      <c r="BN17" s="13">
        <v>115.1</v>
      </c>
      <c r="BO17" s="13">
        <v>116.1</v>
      </c>
      <c r="BP17" s="13">
        <v>116.1</v>
      </c>
      <c r="BQ17" s="13">
        <v>115.8</v>
      </c>
      <c r="BR17" s="13">
        <v>116.6</v>
      </c>
      <c r="BS17" s="13">
        <v>116.6</v>
      </c>
      <c r="BT17" s="13">
        <v>115.8</v>
      </c>
      <c r="BU17" s="13">
        <v>115.7</v>
      </c>
      <c r="BV17" s="57">
        <v>114.9</v>
      </c>
      <c r="BW17" s="57">
        <v>114</v>
      </c>
      <c r="BX17" s="57">
        <v>114</v>
      </c>
      <c r="BY17" s="57">
        <v>114.4</v>
      </c>
      <c r="BZ17" s="57">
        <v>115.2</v>
      </c>
      <c r="CA17" s="57">
        <v>115.9</v>
      </c>
      <c r="CB17" s="57">
        <v>115.9</v>
      </c>
    </row>
    <row r="18" spans="1:80" ht="14.25" x14ac:dyDescent="0.3">
      <c r="A18" s="11" t="s">
        <v>187</v>
      </c>
      <c r="B18" s="11" t="s">
        <v>188</v>
      </c>
      <c r="C18" s="9"/>
      <c r="D18" s="13">
        <v>100</v>
      </c>
      <c r="E18" s="12">
        <v>99</v>
      </c>
      <c r="F18" s="12">
        <v>99.7</v>
      </c>
      <c r="G18" s="13">
        <v>100.2</v>
      </c>
      <c r="H18" s="12">
        <v>99.9</v>
      </c>
      <c r="I18" s="13">
        <v>101.1</v>
      </c>
      <c r="J18" s="13">
        <v>101.2</v>
      </c>
      <c r="K18" s="13">
        <v>100.6</v>
      </c>
      <c r="L18" s="12">
        <v>99.7</v>
      </c>
      <c r="M18" s="12">
        <v>99.5</v>
      </c>
      <c r="N18" s="12">
        <v>99.8</v>
      </c>
      <c r="O18" s="12">
        <v>99.3</v>
      </c>
      <c r="P18" s="12">
        <v>98.3</v>
      </c>
      <c r="Q18" s="12">
        <v>97.5</v>
      </c>
      <c r="R18" s="12">
        <v>97.6</v>
      </c>
      <c r="S18" s="12">
        <v>98.7</v>
      </c>
      <c r="T18" s="12">
        <v>99</v>
      </c>
      <c r="U18" s="12">
        <v>99.3</v>
      </c>
      <c r="V18" s="12">
        <v>98.6</v>
      </c>
      <c r="W18" s="12">
        <v>99.3</v>
      </c>
      <c r="X18" s="12">
        <v>99.3</v>
      </c>
      <c r="Y18" s="13">
        <v>100</v>
      </c>
      <c r="Z18" s="13">
        <v>100.2</v>
      </c>
      <c r="AA18" s="13">
        <v>100.3</v>
      </c>
      <c r="AB18" s="13">
        <v>100.7</v>
      </c>
      <c r="AC18" s="13">
        <v>101</v>
      </c>
      <c r="AD18" s="13">
        <v>101.8</v>
      </c>
      <c r="AE18" s="13">
        <v>102.7</v>
      </c>
      <c r="AF18" s="13">
        <v>103.1</v>
      </c>
      <c r="AG18" s="13">
        <v>103</v>
      </c>
      <c r="AH18" s="13">
        <v>102.8</v>
      </c>
      <c r="AI18" s="13">
        <v>103.2</v>
      </c>
      <c r="AJ18" s="13">
        <v>103.5</v>
      </c>
      <c r="AK18" s="13">
        <v>103.4</v>
      </c>
      <c r="AL18" s="13">
        <v>110.4</v>
      </c>
      <c r="AM18" s="13">
        <v>110.6</v>
      </c>
      <c r="AN18" s="13">
        <v>111.2</v>
      </c>
      <c r="AO18" s="13">
        <v>112.1</v>
      </c>
      <c r="AP18" s="13">
        <v>113.7</v>
      </c>
      <c r="AQ18" s="13">
        <v>113.3</v>
      </c>
      <c r="AR18" s="13">
        <v>113.2</v>
      </c>
      <c r="AS18" s="13">
        <v>113.3</v>
      </c>
      <c r="AT18" s="13">
        <v>112.7</v>
      </c>
      <c r="AU18" s="13">
        <v>113.4</v>
      </c>
      <c r="AV18" s="13">
        <v>112.8</v>
      </c>
      <c r="AW18" s="13">
        <v>113.2</v>
      </c>
      <c r="AX18" s="13">
        <v>114.3</v>
      </c>
      <c r="AY18" s="13">
        <v>114.3</v>
      </c>
      <c r="AZ18" s="13">
        <v>113.7</v>
      </c>
      <c r="BA18" s="13">
        <v>114.3</v>
      </c>
      <c r="BB18" s="13">
        <v>116.1</v>
      </c>
      <c r="BC18" s="13">
        <v>116.4</v>
      </c>
      <c r="BD18" s="13">
        <v>116.6</v>
      </c>
      <c r="BE18" s="13">
        <v>115.6</v>
      </c>
      <c r="BF18" s="13">
        <v>115.9</v>
      </c>
      <c r="BG18" s="13">
        <v>115.9</v>
      </c>
      <c r="BH18" s="13">
        <v>115.2</v>
      </c>
      <c r="BI18" s="13">
        <v>114.8</v>
      </c>
      <c r="BJ18" s="13">
        <v>114.2</v>
      </c>
      <c r="BK18" s="13">
        <v>113.5</v>
      </c>
      <c r="BL18" s="13">
        <v>113.7</v>
      </c>
      <c r="BM18" s="13">
        <v>114.9</v>
      </c>
      <c r="BN18" s="13">
        <v>114.9</v>
      </c>
      <c r="BO18" s="13">
        <v>116</v>
      </c>
      <c r="BP18" s="13">
        <v>116</v>
      </c>
      <c r="BQ18" s="13">
        <v>115.6</v>
      </c>
      <c r="BR18" s="13">
        <v>116.2</v>
      </c>
      <c r="BS18" s="13">
        <v>116.3</v>
      </c>
      <c r="BT18" s="13">
        <v>116.9</v>
      </c>
      <c r="BU18" s="13">
        <v>116.5</v>
      </c>
      <c r="BV18" s="57">
        <v>116.9</v>
      </c>
      <c r="BW18" s="57">
        <v>116.8</v>
      </c>
      <c r="BX18" s="57">
        <v>116.8</v>
      </c>
      <c r="BY18" s="57">
        <v>117</v>
      </c>
      <c r="BZ18" s="57">
        <v>117.5</v>
      </c>
      <c r="CA18" s="57">
        <v>117.4</v>
      </c>
      <c r="CB18" s="57">
        <v>117.4</v>
      </c>
    </row>
    <row r="19" spans="1:80" ht="14.25" x14ac:dyDescent="0.3">
      <c r="A19" s="11" t="s">
        <v>563</v>
      </c>
      <c r="B19" s="11" t="s">
        <v>561</v>
      </c>
      <c r="C19" s="9"/>
      <c r="D19" s="12">
        <v>99.9</v>
      </c>
      <c r="E19" s="12">
        <v>98.1</v>
      </c>
      <c r="F19" s="12">
        <v>98.7</v>
      </c>
      <c r="G19" s="12">
        <v>99.5</v>
      </c>
      <c r="H19" s="13">
        <v>101</v>
      </c>
      <c r="I19" s="13">
        <v>100.4</v>
      </c>
      <c r="J19" s="13">
        <v>100.4</v>
      </c>
      <c r="K19" s="13">
        <v>100.3</v>
      </c>
      <c r="L19" s="13">
        <v>100.4</v>
      </c>
      <c r="M19" s="13">
        <v>100.4</v>
      </c>
      <c r="N19" s="13">
        <v>100.7</v>
      </c>
      <c r="O19" s="13">
        <v>100.2</v>
      </c>
      <c r="P19" s="13">
        <v>101</v>
      </c>
      <c r="Q19" s="13">
        <v>101</v>
      </c>
      <c r="R19" s="13">
        <v>101</v>
      </c>
      <c r="S19" s="13">
        <v>102.2</v>
      </c>
      <c r="T19" s="13">
        <v>102.9</v>
      </c>
      <c r="U19" s="13">
        <v>102.9</v>
      </c>
      <c r="V19" s="13">
        <v>102.9</v>
      </c>
      <c r="W19" s="13">
        <v>103.8</v>
      </c>
      <c r="X19" s="13">
        <v>103.8</v>
      </c>
      <c r="Y19" s="13">
        <v>103.8</v>
      </c>
      <c r="Z19" s="13">
        <v>103.8</v>
      </c>
      <c r="AA19" s="13">
        <v>109</v>
      </c>
      <c r="AB19" s="13">
        <v>109</v>
      </c>
      <c r="AC19" s="13">
        <v>109</v>
      </c>
      <c r="AD19" s="13">
        <v>109</v>
      </c>
      <c r="AE19" s="13">
        <v>110.1</v>
      </c>
      <c r="AF19" s="13">
        <v>111.3</v>
      </c>
      <c r="AG19" s="13">
        <v>111.3</v>
      </c>
      <c r="AH19" s="13">
        <v>111.3</v>
      </c>
      <c r="AI19" s="13">
        <v>111.3</v>
      </c>
      <c r="AJ19" s="13">
        <v>111.3</v>
      </c>
      <c r="AK19" s="13">
        <v>111.3</v>
      </c>
      <c r="AL19" s="13">
        <v>111.7</v>
      </c>
      <c r="AM19" s="13">
        <v>114.1</v>
      </c>
      <c r="AN19" s="13">
        <v>114.1</v>
      </c>
      <c r="AO19" s="13">
        <v>114.1</v>
      </c>
      <c r="AP19" s="13">
        <v>114.1</v>
      </c>
      <c r="AQ19" s="13">
        <v>115.2</v>
      </c>
      <c r="AR19" s="13">
        <v>115.2</v>
      </c>
      <c r="AS19" s="13">
        <v>115.2</v>
      </c>
      <c r="AT19" s="13">
        <v>115.2</v>
      </c>
      <c r="AU19" s="13">
        <v>115.2</v>
      </c>
      <c r="AV19" s="13">
        <v>115.2</v>
      </c>
      <c r="AW19" s="13">
        <v>115.2</v>
      </c>
      <c r="AX19" s="13">
        <v>115.2</v>
      </c>
      <c r="AY19" s="13">
        <v>114.9</v>
      </c>
      <c r="AZ19" s="13">
        <v>115.7</v>
      </c>
      <c r="BA19" s="13">
        <v>115.7</v>
      </c>
      <c r="BB19" s="13">
        <v>115.7</v>
      </c>
      <c r="BC19" s="13">
        <v>115.7</v>
      </c>
      <c r="BD19" s="13">
        <v>115.7</v>
      </c>
      <c r="BE19" s="13">
        <v>115.7</v>
      </c>
      <c r="BF19" s="13">
        <v>115.7</v>
      </c>
      <c r="BG19" s="13">
        <v>115.7</v>
      </c>
      <c r="BH19" s="13">
        <v>115.7</v>
      </c>
      <c r="BI19" s="48" t="s">
        <v>809</v>
      </c>
      <c r="BJ19" s="48" t="s">
        <v>809</v>
      </c>
      <c r="BK19" s="48" t="s">
        <v>809</v>
      </c>
      <c r="BL19" s="48" t="s">
        <v>809</v>
      </c>
      <c r="BM19" s="48" t="s">
        <v>809</v>
      </c>
      <c r="BN19" s="48" t="s">
        <v>809</v>
      </c>
      <c r="BO19" s="48" t="s">
        <v>809</v>
      </c>
      <c r="BP19" s="48" t="s">
        <v>809</v>
      </c>
      <c r="BQ19" s="48" t="s">
        <v>809</v>
      </c>
      <c r="BR19" s="48" t="s">
        <v>809</v>
      </c>
      <c r="BS19" s="48" t="s">
        <v>809</v>
      </c>
      <c r="BT19" s="48" t="s">
        <v>809</v>
      </c>
      <c r="BU19" s="48" t="s">
        <v>809</v>
      </c>
      <c r="BV19" s="58" t="s">
        <v>809</v>
      </c>
      <c r="BW19" s="58" t="s">
        <v>809</v>
      </c>
      <c r="BX19" s="58" t="s">
        <v>809</v>
      </c>
      <c r="BY19" s="58" t="s">
        <v>809</v>
      </c>
      <c r="BZ19" s="58" t="s">
        <v>809</v>
      </c>
      <c r="CA19" s="58" t="s">
        <v>809</v>
      </c>
      <c r="CB19" s="58" t="s">
        <v>809</v>
      </c>
    </row>
    <row r="20" spans="1:80" ht="14.25" x14ac:dyDescent="0.3">
      <c r="A20" s="11" t="s">
        <v>189</v>
      </c>
      <c r="B20" s="11" t="s">
        <v>190</v>
      </c>
      <c r="C20" s="9"/>
      <c r="D20" s="13">
        <v>101.1</v>
      </c>
      <c r="E20" s="13">
        <v>100.6</v>
      </c>
      <c r="F20" s="13">
        <v>102.3</v>
      </c>
      <c r="G20" s="13">
        <v>100.8</v>
      </c>
      <c r="H20" s="13">
        <v>100</v>
      </c>
      <c r="I20" s="12">
        <v>97.8</v>
      </c>
      <c r="J20" s="12">
        <v>96.9</v>
      </c>
      <c r="K20" s="12">
        <v>99.3</v>
      </c>
      <c r="L20" s="13">
        <v>100</v>
      </c>
      <c r="M20" s="13">
        <v>100.1</v>
      </c>
      <c r="N20" s="12">
        <v>99.7</v>
      </c>
      <c r="O20" s="13">
        <v>101.5</v>
      </c>
      <c r="P20" s="13">
        <v>101.3</v>
      </c>
      <c r="Q20" s="13">
        <v>100.7</v>
      </c>
      <c r="R20" s="13">
        <v>101.3</v>
      </c>
      <c r="S20" s="13">
        <v>101.9</v>
      </c>
      <c r="T20" s="12">
        <v>99.8</v>
      </c>
      <c r="U20" s="13">
        <v>100.1</v>
      </c>
      <c r="V20" s="12">
        <v>99.4</v>
      </c>
      <c r="W20" s="13">
        <v>100</v>
      </c>
      <c r="X20" s="13">
        <v>101.2</v>
      </c>
      <c r="Y20" s="13">
        <v>101.9</v>
      </c>
      <c r="Z20" s="13">
        <v>102.7</v>
      </c>
      <c r="AA20" s="13">
        <v>104.5</v>
      </c>
      <c r="AB20" s="13">
        <v>103.4</v>
      </c>
      <c r="AC20" s="13">
        <v>100.3</v>
      </c>
      <c r="AD20" s="13">
        <v>102.5</v>
      </c>
      <c r="AE20" s="12">
        <v>96.3</v>
      </c>
      <c r="AF20" s="12">
        <v>96.3</v>
      </c>
      <c r="AG20" s="12">
        <v>94.5</v>
      </c>
      <c r="AH20" s="13">
        <v>102</v>
      </c>
      <c r="AI20" s="13">
        <v>103</v>
      </c>
      <c r="AJ20" s="13">
        <v>103.9</v>
      </c>
      <c r="AK20" s="13">
        <v>103.8</v>
      </c>
      <c r="AL20" s="13">
        <v>104.5</v>
      </c>
      <c r="AM20" s="13">
        <v>104.8</v>
      </c>
      <c r="AN20" s="13">
        <v>105.5</v>
      </c>
      <c r="AO20" s="13">
        <v>107.4</v>
      </c>
      <c r="AP20" s="13">
        <v>107.9</v>
      </c>
      <c r="AQ20" s="13">
        <v>110.3</v>
      </c>
      <c r="AR20" s="13">
        <v>106.1</v>
      </c>
      <c r="AS20" s="13">
        <v>105.6</v>
      </c>
      <c r="AT20" s="13">
        <v>107.7</v>
      </c>
      <c r="AU20" s="13">
        <v>107.7</v>
      </c>
      <c r="AV20" s="13">
        <v>107.6</v>
      </c>
      <c r="AW20" s="13">
        <v>101</v>
      </c>
      <c r="AX20" s="13">
        <v>100.9</v>
      </c>
      <c r="AY20" s="13">
        <v>101.2</v>
      </c>
      <c r="AZ20" s="12">
        <v>99.7</v>
      </c>
      <c r="BA20" s="12">
        <v>99.1</v>
      </c>
      <c r="BB20" s="13">
        <v>108</v>
      </c>
      <c r="BC20" s="13">
        <v>106.8</v>
      </c>
      <c r="BD20" s="13">
        <v>108.4</v>
      </c>
      <c r="BE20" s="13">
        <v>107.9</v>
      </c>
      <c r="BF20" s="13">
        <v>105.6</v>
      </c>
      <c r="BG20" s="13">
        <v>106.9</v>
      </c>
      <c r="BH20" s="13">
        <v>109.7</v>
      </c>
      <c r="BI20" s="13">
        <v>112.5</v>
      </c>
      <c r="BJ20" s="13">
        <v>110.2</v>
      </c>
      <c r="BK20" s="13">
        <v>109.7</v>
      </c>
      <c r="BL20" s="13">
        <v>107.5</v>
      </c>
      <c r="BM20" s="13">
        <v>110.1</v>
      </c>
      <c r="BN20" s="13">
        <v>111.9</v>
      </c>
      <c r="BO20" s="13">
        <v>110.5</v>
      </c>
      <c r="BP20" s="13">
        <v>107.1</v>
      </c>
      <c r="BQ20" s="13">
        <v>106.2</v>
      </c>
      <c r="BR20" s="13">
        <v>106.5</v>
      </c>
      <c r="BS20" s="13">
        <v>110</v>
      </c>
      <c r="BT20" s="13">
        <v>112.3</v>
      </c>
      <c r="BU20" s="13">
        <v>111.6</v>
      </c>
      <c r="BV20" s="57">
        <v>108.7</v>
      </c>
      <c r="BW20" s="57">
        <v>104.2</v>
      </c>
      <c r="BX20" s="57">
        <v>106.2</v>
      </c>
      <c r="BY20" s="57">
        <v>106.8</v>
      </c>
      <c r="BZ20" s="57">
        <v>108.3</v>
      </c>
      <c r="CA20" s="57">
        <v>106.3</v>
      </c>
      <c r="CB20" s="57">
        <v>108</v>
      </c>
    </row>
    <row r="21" spans="1:80" ht="14.25" x14ac:dyDescent="0.3">
      <c r="A21" s="11" t="s">
        <v>191</v>
      </c>
      <c r="B21" s="11" t="s">
        <v>192</v>
      </c>
      <c r="C21" s="9"/>
      <c r="D21" s="13">
        <v>100.7</v>
      </c>
      <c r="E21" s="13">
        <v>100.8</v>
      </c>
      <c r="F21" s="13">
        <v>101.4</v>
      </c>
      <c r="G21" s="13">
        <v>101.3</v>
      </c>
      <c r="H21" s="13">
        <v>101.6</v>
      </c>
      <c r="I21" s="13">
        <v>100.3</v>
      </c>
      <c r="J21" s="12">
        <v>99.6</v>
      </c>
      <c r="K21" s="12">
        <v>99.1</v>
      </c>
      <c r="L21" s="12">
        <v>99.1</v>
      </c>
      <c r="M21" s="12">
        <v>99</v>
      </c>
      <c r="N21" s="12">
        <v>98.9</v>
      </c>
      <c r="O21" s="12">
        <v>98</v>
      </c>
      <c r="P21" s="12">
        <v>98.3</v>
      </c>
      <c r="Q21" s="12">
        <v>98.6</v>
      </c>
      <c r="R21" s="12">
        <v>99.4</v>
      </c>
      <c r="S21" s="13">
        <v>100.1</v>
      </c>
      <c r="T21" s="13">
        <v>100.5</v>
      </c>
      <c r="U21" s="13">
        <v>100</v>
      </c>
      <c r="V21" s="12">
        <v>99.7</v>
      </c>
      <c r="W21" s="13">
        <v>100.1</v>
      </c>
      <c r="X21" s="13">
        <v>100.4</v>
      </c>
      <c r="Y21" s="13">
        <v>100.4</v>
      </c>
      <c r="Z21" s="13">
        <v>100.6</v>
      </c>
      <c r="AA21" s="12">
        <v>99.9</v>
      </c>
      <c r="AB21" s="12">
        <v>99.9</v>
      </c>
      <c r="AC21" s="13">
        <v>100</v>
      </c>
      <c r="AD21" s="13">
        <v>100.3</v>
      </c>
      <c r="AE21" s="13">
        <v>101.2</v>
      </c>
      <c r="AF21" s="13">
        <v>101.7</v>
      </c>
      <c r="AG21" s="13">
        <v>101.8</v>
      </c>
      <c r="AH21" s="13">
        <v>101.8</v>
      </c>
      <c r="AI21" s="13">
        <v>101.7</v>
      </c>
      <c r="AJ21" s="13">
        <v>102.2</v>
      </c>
      <c r="AK21" s="13">
        <v>103.1</v>
      </c>
      <c r="AL21" s="13">
        <v>104.3</v>
      </c>
      <c r="AM21" s="13">
        <v>104.5</v>
      </c>
      <c r="AN21" s="13">
        <v>104.7</v>
      </c>
      <c r="AO21" s="13">
        <v>105.6</v>
      </c>
      <c r="AP21" s="13">
        <v>107.7</v>
      </c>
      <c r="AQ21" s="13">
        <v>108.5</v>
      </c>
      <c r="AR21" s="13">
        <v>107.9</v>
      </c>
      <c r="AS21" s="13">
        <v>109.1</v>
      </c>
      <c r="AT21" s="13">
        <v>109.1</v>
      </c>
      <c r="AU21" s="13">
        <v>109.7</v>
      </c>
      <c r="AV21" s="13">
        <v>109.1</v>
      </c>
      <c r="AW21" s="13">
        <v>108.8</v>
      </c>
      <c r="AX21" s="13">
        <v>108.7</v>
      </c>
      <c r="AY21" s="13">
        <v>107.6</v>
      </c>
      <c r="AZ21" s="13">
        <v>107.1</v>
      </c>
      <c r="BA21" s="13">
        <v>107.5</v>
      </c>
      <c r="BB21" s="13">
        <v>108.7</v>
      </c>
      <c r="BC21" s="13">
        <v>108.8</v>
      </c>
      <c r="BD21" s="13">
        <v>107.5</v>
      </c>
      <c r="BE21" s="13">
        <v>105.6</v>
      </c>
      <c r="BF21" s="13">
        <v>105.8</v>
      </c>
      <c r="BG21" s="13">
        <v>106</v>
      </c>
      <c r="BH21" s="13">
        <v>106.3</v>
      </c>
      <c r="BI21" s="13">
        <v>106</v>
      </c>
      <c r="BJ21" s="13">
        <v>105.9</v>
      </c>
      <c r="BK21" s="13">
        <v>104.9</v>
      </c>
      <c r="BL21" s="13">
        <v>105.6</v>
      </c>
      <c r="BM21" s="13">
        <v>105.4</v>
      </c>
      <c r="BN21" s="13">
        <v>106.1</v>
      </c>
      <c r="BO21" s="13">
        <v>106.3</v>
      </c>
      <c r="BP21" s="13">
        <v>105.7</v>
      </c>
      <c r="BQ21" s="13">
        <v>104.8</v>
      </c>
      <c r="BR21" s="13">
        <v>104.8</v>
      </c>
      <c r="BS21" s="13">
        <v>104.8</v>
      </c>
      <c r="BT21" s="13">
        <v>105.2</v>
      </c>
      <c r="BU21" s="13">
        <v>105.2</v>
      </c>
      <c r="BV21" s="57">
        <v>104.5</v>
      </c>
      <c r="BW21" s="57">
        <v>104</v>
      </c>
      <c r="BX21" s="57">
        <v>103.6</v>
      </c>
      <c r="BY21" s="57">
        <v>104.1</v>
      </c>
      <c r="BZ21" s="57">
        <v>104.9</v>
      </c>
      <c r="CA21" s="57">
        <v>104.6</v>
      </c>
      <c r="CB21" s="57">
        <v>104.6</v>
      </c>
    </row>
    <row r="22" spans="1:80" ht="14.25" x14ac:dyDescent="0.3">
      <c r="A22" s="11" t="s">
        <v>13</v>
      </c>
      <c r="B22" s="11" t="s">
        <v>193</v>
      </c>
      <c r="C22" s="9"/>
      <c r="D22" s="13">
        <v>102.1</v>
      </c>
      <c r="E22" s="13">
        <v>102</v>
      </c>
      <c r="F22" s="13">
        <v>102.3</v>
      </c>
      <c r="G22" s="13">
        <v>101.5</v>
      </c>
      <c r="H22" s="13">
        <v>101.6</v>
      </c>
      <c r="I22" s="12">
        <v>99.8</v>
      </c>
      <c r="J22" s="12">
        <v>99.8</v>
      </c>
      <c r="K22" s="12">
        <v>98.3</v>
      </c>
      <c r="L22" s="12">
        <v>98.3</v>
      </c>
      <c r="M22" s="12">
        <v>98.3</v>
      </c>
      <c r="N22" s="12">
        <v>98.2</v>
      </c>
      <c r="O22" s="12">
        <v>98</v>
      </c>
      <c r="P22" s="12">
        <v>98</v>
      </c>
      <c r="Q22" s="12">
        <v>98.4</v>
      </c>
      <c r="R22" s="12">
        <v>98.5</v>
      </c>
      <c r="S22" s="12">
        <v>98.7</v>
      </c>
      <c r="T22" s="12">
        <v>98.9</v>
      </c>
      <c r="U22" s="12">
        <v>98</v>
      </c>
      <c r="V22" s="12">
        <v>97.1</v>
      </c>
      <c r="W22" s="12">
        <v>97.8</v>
      </c>
      <c r="X22" s="12">
        <v>97.8</v>
      </c>
      <c r="Y22" s="12">
        <v>97.8</v>
      </c>
      <c r="Z22" s="12">
        <v>97.7</v>
      </c>
      <c r="AA22" s="12">
        <v>97.5</v>
      </c>
      <c r="AB22" s="12">
        <v>98.3</v>
      </c>
      <c r="AC22" s="12">
        <v>98.3</v>
      </c>
      <c r="AD22" s="12">
        <v>98.4</v>
      </c>
      <c r="AE22" s="12">
        <v>98.6</v>
      </c>
      <c r="AF22" s="12">
        <v>98.8</v>
      </c>
      <c r="AG22" s="12">
        <v>98.8</v>
      </c>
      <c r="AH22" s="12">
        <v>99.6</v>
      </c>
      <c r="AI22" s="12">
        <v>99.4</v>
      </c>
      <c r="AJ22" s="13">
        <v>100.5</v>
      </c>
      <c r="AK22" s="13">
        <v>100.5</v>
      </c>
      <c r="AL22" s="13">
        <v>100.9</v>
      </c>
      <c r="AM22" s="13">
        <v>100.9</v>
      </c>
      <c r="AN22" s="13">
        <v>101.1</v>
      </c>
      <c r="AO22" s="13">
        <v>103.3</v>
      </c>
      <c r="AP22" s="13">
        <v>103.6</v>
      </c>
      <c r="AQ22" s="13">
        <v>103.9</v>
      </c>
      <c r="AR22" s="13">
        <v>101.9</v>
      </c>
      <c r="AS22" s="13">
        <v>105.5</v>
      </c>
      <c r="AT22" s="13">
        <v>105.8</v>
      </c>
      <c r="AU22" s="13">
        <v>107.5</v>
      </c>
      <c r="AV22" s="13">
        <v>107.5</v>
      </c>
      <c r="AW22" s="13">
        <v>107.2</v>
      </c>
      <c r="AX22" s="13">
        <v>107.4</v>
      </c>
      <c r="AY22" s="13">
        <v>107.2</v>
      </c>
      <c r="AZ22" s="13">
        <v>106.9</v>
      </c>
      <c r="BA22" s="13">
        <v>107.2</v>
      </c>
      <c r="BB22" s="13">
        <v>107.9</v>
      </c>
      <c r="BC22" s="13">
        <v>108</v>
      </c>
      <c r="BD22" s="13">
        <v>104.4</v>
      </c>
      <c r="BE22" s="12">
        <v>98.7</v>
      </c>
      <c r="BF22" s="12">
        <v>98.8</v>
      </c>
      <c r="BG22" s="12">
        <v>99.5</v>
      </c>
      <c r="BH22" s="13">
        <v>100.4</v>
      </c>
      <c r="BI22" s="13">
        <v>100.3</v>
      </c>
      <c r="BJ22" s="13">
        <v>100.3</v>
      </c>
      <c r="BK22" s="13">
        <v>100.1</v>
      </c>
      <c r="BL22" s="13">
        <v>100.4</v>
      </c>
      <c r="BM22" s="13">
        <v>100.3</v>
      </c>
      <c r="BN22" s="13">
        <v>100.8</v>
      </c>
      <c r="BO22" s="13">
        <v>100.9</v>
      </c>
      <c r="BP22" s="12">
        <v>99.2</v>
      </c>
      <c r="BQ22" s="12">
        <v>97.5</v>
      </c>
      <c r="BR22" s="12">
        <v>97.5</v>
      </c>
      <c r="BS22" s="12">
        <v>97.7</v>
      </c>
      <c r="BT22" s="12">
        <v>98.6</v>
      </c>
      <c r="BU22" s="12">
        <v>98.6</v>
      </c>
      <c r="BV22" s="59">
        <v>98.6</v>
      </c>
      <c r="BW22" s="59">
        <v>98.2</v>
      </c>
      <c r="BX22" s="59">
        <v>98.2</v>
      </c>
      <c r="BY22" s="59">
        <v>98.5</v>
      </c>
      <c r="BZ22" s="59">
        <v>98.9</v>
      </c>
      <c r="CA22" s="59">
        <v>98</v>
      </c>
      <c r="CB22" s="59">
        <v>98</v>
      </c>
    </row>
    <row r="23" spans="1:80" ht="14.25" x14ac:dyDescent="0.3">
      <c r="A23" s="11" t="s">
        <v>194</v>
      </c>
      <c r="B23" s="11" t="s">
        <v>195</v>
      </c>
      <c r="C23" s="9"/>
      <c r="D23" s="13">
        <v>100.7</v>
      </c>
      <c r="E23" s="13">
        <v>100.2</v>
      </c>
      <c r="F23" s="13">
        <v>100.5</v>
      </c>
      <c r="G23" s="13">
        <v>100.9</v>
      </c>
      <c r="H23" s="13">
        <v>101.6</v>
      </c>
      <c r="I23" s="12">
        <v>99.6</v>
      </c>
      <c r="J23" s="12">
        <v>99.6</v>
      </c>
      <c r="K23" s="12">
        <v>99.6</v>
      </c>
      <c r="L23" s="12">
        <v>99.6</v>
      </c>
      <c r="M23" s="12">
        <v>99.6</v>
      </c>
      <c r="N23" s="12">
        <v>99.3</v>
      </c>
      <c r="O23" s="12">
        <v>98.6</v>
      </c>
      <c r="P23" s="12">
        <v>99.2</v>
      </c>
      <c r="Q23" s="12">
        <v>99.5</v>
      </c>
      <c r="R23" s="12">
        <v>99.6</v>
      </c>
      <c r="S23" s="13">
        <v>101.1</v>
      </c>
      <c r="T23" s="13">
        <v>101.9</v>
      </c>
      <c r="U23" s="13">
        <v>101.5</v>
      </c>
      <c r="V23" s="13">
        <v>101.4</v>
      </c>
      <c r="W23" s="13">
        <v>101.8</v>
      </c>
      <c r="X23" s="13">
        <v>101.8</v>
      </c>
      <c r="Y23" s="13">
        <v>101.8</v>
      </c>
      <c r="Z23" s="13">
        <v>101.4</v>
      </c>
      <c r="AA23" s="12">
        <v>98.6</v>
      </c>
      <c r="AB23" s="12">
        <v>98</v>
      </c>
      <c r="AC23" s="12">
        <v>98.1</v>
      </c>
      <c r="AD23" s="12">
        <v>97.9</v>
      </c>
      <c r="AE23" s="12">
        <v>99.8</v>
      </c>
      <c r="AF23" s="13">
        <v>101</v>
      </c>
      <c r="AG23" s="13">
        <v>101.2</v>
      </c>
      <c r="AH23" s="13">
        <v>100.7</v>
      </c>
      <c r="AI23" s="13">
        <v>100.6</v>
      </c>
      <c r="AJ23" s="13">
        <v>100.7</v>
      </c>
      <c r="AK23" s="13">
        <v>100.7</v>
      </c>
      <c r="AL23" s="13">
        <v>103.5</v>
      </c>
      <c r="AM23" s="13">
        <v>103.8</v>
      </c>
      <c r="AN23" s="13">
        <v>104.1</v>
      </c>
      <c r="AO23" s="13">
        <v>104.3</v>
      </c>
      <c r="AP23" s="13">
        <v>105.2</v>
      </c>
      <c r="AQ23" s="13">
        <v>106.4</v>
      </c>
      <c r="AR23" s="13">
        <v>106.4</v>
      </c>
      <c r="AS23" s="13">
        <v>106.6</v>
      </c>
      <c r="AT23" s="13">
        <v>106.2</v>
      </c>
      <c r="AU23" s="13">
        <v>106.4</v>
      </c>
      <c r="AV23" s="13">
        <v>106.4</v>
      </c>
      <c r="AW23" s="13">
        <v>103.9</v>
      </c>
      <c r="AX23" s="13">
        <v>105.6</v>
      </c>
      <c r="AY23" s="13">
        <v>104.9</v>
      </c>
      <c r="AZ23" s="13">
        <v>104.5</v>
      </c>
      <c r="BA23" s="13">
        <v>104.8</v>
      </c>
      <c r="BB23" s="13">
        <v>106.4</v>
      </c>
      <c r="BC23" s="13">
        <v>106.6</v>
      </c>
      <c r="BD23" s="13">
        <v>106.3</v>
      </c>
      <c r="BE23" s="13">
        <v>106.1</v>
      </c>
      <c r="BF23" s="13">
        <v>106.6</v>
      </c>
      <c r="BG23" s="13">
        <v>106.5</v>
      </c>
      <c r="BH23" s="13">
        <v>106.5</v>
      </c>
      <c r="BI23" s="13">
        <v>105.7</v>
      </c>
      <c r="BJ23" s="13">
        <v>105.6</v>
      </c>
      <c r="BK23" s="13">
        <v>103.7</v>
      </c>
      <c r="BL23" s="13">
        <v>104.9</v>
      </c>
      <c r="BM23" s="13">
        <v>104.5</v>
      </c>
      <c r="BN23" s="13">
        <v>105.3</v>
      </c>
      <c r="BO23" s="13">
        <v>105.6</v>
      </c>
      <c r="BP23" s="13">
        <v>105.4</v>
      </c>
      <c r="BQ23" s="13">
        <v>104.2</v>
      </c>
      <c r="BR23" s="13">
        <v>104.2</v>
      </c>
      <c r="BS23" s="13">
        <v>104.2</v>
      </c>
      <c r="BT23" s="13">
        <v>104.4</v>
      </c>
      <c r="BU23" s="13">
        <v>104.4</v>
      </c>
      <c r="BV23" s="57">
        <v>104</v>
      </c>
      <c r="BW23" s="57">
        <v>102.7</v>
      </c>
      <c r="BX23" s="57">
        <v>101.6</v>
      </c>
      <c r="BY23" s="57">
        <v>102.8</v>
      </c>
      <c r="BZ23" s="57">
        <v>103.3</v>
      </c>
      <c r="CA23" s="57">
        <v>103.2</v>
      </c>
      <c r="CB23" s="57">
        <v>103.2</v>
      </c>
    </row>
    <row r="24" spans="1:80" ht="14.25" x14ac:dyDescent="0.3">
      <c r="A24" s="11" t="s">
        <v>196</v>
      </c>
      <c r="B24" s="11" t="s">
        <v>197</v>
      </c>
      <c r="C24" s="9"/>
      <c r="D24" s="13">
        <v>102.9</v>
      </c>
      <c r="E24" s="13">
        <v>102.9</v>
      </c>
      <c r="F24" s="13">
        <v>102.9</v>
      </c>
      <c r="G24" s="13">
        <v>102.9</v>
      </c>
      <c r="H24" s="13">
        <v>102.9</v>
      </c>
      <c r="I24" s="13">
        <v>102.8</v>
      </c>
      <c r="J24" s="12">
        <v>97.5</v>
      </c>
      <c r="K24" s="12">
        <v>97.5</v>
      </c>
      <c r="L24" s="12">
        <v>97.5</v>
      </c>
      <c r="M24" s="12">
        <v>96.8</v>
      </c>
      <c r="N24" s="12">
        <v>96.8</v>
      </c>
      <c r="O24" s="12">
        <v>96.8</v>
      </c>
      <c r="P24" s="12">
        <v>96.8</v>
      </c>
      <c r="Q24" s="12">
        <v>96.8</v>
      </c>
      <c r="R24" s="12">
        <v>99.3</v>
      </c>
      <c r="S24" s="12">
        <v>99.3</v>
      </c>
      <c r="T24" s="12">
        <v>99.6</v>
      </c>
      <c r="U24" s="12">
        <v>99.6</v>
      </c>
      <c r="V24" s="12">
        <v>99.6</v>
      </c>
      <c r="W24" s="12">
        <v>99.6</v>
      </c>
      <c r="X24" s="13">
        <v>101.8</v>
      </c>
      <c r="Y24" s="13">
        <v>101.8</v>
      </c>
      <c r="Z24" s="13">
        <v>104.4</v>
      </c>
      <c r="AA24" s="13">
        <v>104.4</v>
      </c>
      <c r="AB24" s="13">
        <v>104.4</v>
      </c>
      <c r="AC24" s="13">
        <v>104.4</v>
      </c>
      <c r="AD24" s="13">
        <v>104.4</v>
      </c>
      <c r="AE24" s="13">
        <v>104.4</v>
      </c>
      <c r="AF24" s="13">
        <v>104.4</v>
      </c>
      <c r="AG24" s="13">
        <v>104.4</v>
      </c>
      <c r="AH24" s="13">
        <v>104.4</v>
      </c>
      <c r="AI24" s="13">
        <v>104.4</v>
      </c>
      <c r="AJ24" s="13">
        <v>104.4</v>
      </c>
      <c r="AK24" s="13">
        <v>110.7</v>
      </c>
      <c r="AL24" s="13">
        <v>110.7</v>
      </c>
      <c r="AM24" s="13">
        <v>110.7</v>
      </c>
      <c r="AN24" s="13">
        <v>110.7</v>
      </c>
      <c r="AO24" s="13">
        <v>110.7</v>
      </c>
      <c r="AP24" s="13">
        <v>115.1</v>
      </c>
      <c r="AQ24" s="13">
        <v>115.1</v>
      </c>
      <c r="AR24" s="13">
        <v>115.1</v>
      </c>
      <c r="AS24" s="13">
        <v>115.1</v>
      </c>
      <c r="AT24" s="13">
        <v>115.1</v>
      </c>
      <c r="AU24" s="13">
        <v>115.1</v>
      </c>
      <c r="AV24" s="13">
        <v>111.1</v>
      </c>
      <c r="AW24" s="13">
        <v>116.1</v>
      </c>
      <c r="AX24" s="13">
        <v>111.1</v>
      </c>
      <c r="AY24" s="13">
        <v>111.1</v>
      </c>
      <c r="AZ24" s="13">
        <v>111.1</v>
      </c>
      <c r="BA24" s="13">
        <v>111.1</v>
      </c>
      <c r="BB24" s="13">
        <v>111.1</v>
      </c>
      <c r="BC24" s="13">
        <v>111.1</v>
      </c>
      <c r="BD24" s="13">
        <v>111.1</v>
      </c>
      <c r="BE24" s="13">
        <v>111.1</v>
      </c>
      <c r="BF24" s="13">
        <v>111.1</v>
      </c>
      <c r="BG24" s="13">
        <v>111.1</v>
      </c>
      <c r="BH24" s="13">
        <v>111.1</v>
      </c>
      <c r="BI24" s="48" t="s">
        <v>809</v>
      </c>
      <c r="BJ24" s="48" t="s">
        <v>809</v>
      </c>
      <c r="BK24" s="48" t="s">
        <v>809</v>
      </c>
      <c r="BL24" s="48" t="s">
        <v>809</v>
      </c>
      <c r="BM24" s="48" t="s">
        <v>809</v>
      </c>
      <c r="BN24" s="48" t="s">
        <v>809</v>
      </c>
      <c r="BO24" s="48" t="s">
        <v>809</v>
      </c>
      <c r="BP24" s="48" t="s">
        <v>809</v>
      </c>
      <c r="BQ24" s="48" t="s">
        <v>809</v>
      </c>
      <c r="BR24" s="48" t="s">
        <v>809</v>
      </c>
      <c r="BS24" s="48" t="s">
        <v>809</v>
      </c>
      <c r="BT24" s="48" t="s">
        <v>809</v>
      </c>
      <c r="BU24" s="48" t="s">
        <v>809</v>
      </c>
      <c r="BV24" s="58" t="s">
        <v>809</v>
      </c>
      <c r="BW24" s="58" t="s">
        <v>809</v>
      </c>
      <c r="BX24" s="58" t="s">
        <v>809</v>
      </c>
      <c r="BY24" s="58" t="s">
        <v>809</v>
      </c>
      <c r="BZ24" s="58" t="s">
        <v>809</v>
      </c>
      <c r="CA24" s="58" t="s">
        <v>809</v>
      </c>
      <c r="CB24" s="58" t="s">
        <v>809</v>
      </c>
    </row>
    <row r="25" spans="1:80" ht="14.25" x14ac:dyDescent="0.3">
      <c r="A25" s="11" t="s">
        <v>198</v>
      </c>
      <c r="B25" s="11" t="s">
        <v>199</v>
      </c>
      <c r="C25" s="9"/>
      <c r="D25" s="12">
        <v>96.8</v>
      </c>
      <c r="E25" s="12">
        <v>97.7</v>
      </c>
      <c r="F25" s="13">
        <v>100.6</v>
      </c>
      <c r="G25" s="13">
        <v>100.6</v>
      </c>
      <c r="H25" s="13">
        <v>100.8</v>
      </c>
      <c r="I25" s="13">
        <v>100.3</v>
      </c>
      <c r="J25" s="13">
        <v>101.1</v>
      </c>
      <c r="K25" s="13">
        <v>101.1</v>
      </c>
      <c r="L25" s="13">
        <v>101.1</v>
      </c>
      <c r="M25" s="13">
        <v>101.1</v>
      </c>
      <c r="N25" s="13">
        <v>101</v>
      </c>
      <c r="O25" s="12">
        <v>98</v>
      </c>
      <c r="P25" s="12">
        <v>98.1</v>
      </c>
      <c r="Q25" s="12">
        <v>98.9</v>
      </c>
      <c r="R25" s="13">
        <v>100.8</v>
      </c>
      <c r="S25" s="13">
        <v>101.1</v>
      </c>
      <c r="T25" s="13">
        <v>101.2</v>
      </c>
      <c r="U25" s="13">
        <v>101.1</v>
      </c>
      <c r="V25" s="13">
        <v>101</v>
      </c>
      <c r="W25" s="13">
        <v>101.1</v>
      </c>
      <c r="X25" s="13">
        <v>101.1</v>
      </c>
      <c r="Y25" s="13">
        <v>101.1</v>
      </c>
      <c r="Z25" s="13">
        <v>101</v>
      </c>
      <c r="AA25" s="13">
        <v>103</v>
      </c>
      <c r="AB25" s="13">
        <v>103</v>
      </c>
      <c r="AC25" s="13">
        <v>103</v>
      </c>
      <c r="AD25" s="13">
        <v>105.5</v>
      </c>
      <c r="AE25" s="13">
        <v>105.8</v>
      </c>
      <c r="AF25" s="13">
        <v>106.3</v>
      </c>
      <c r="AG25" s="13">
        <v>106.1</v>
      </c>
      <c r="AH25" s="13">
        <v>106.1</v>
      </c>
      <c r="AI25" s="13">
        <v>106</v>
      </c>
      <c r="AJ25" s="13">
        <v>106.3</v>
      </c>
      <c r="AK25" s="13">
        <v>106.3</v>
      </c>
      <c r="AL25" s="13">
        <v>107.1</v>
      </c>
      <c r="AM25" s="13">
        <v>107.2</v>
      </c>
      <c r="AN25" s="13">
        <v>107.3</v>
      </c>
      <c r="AO25" s="13">
        <v>108.1</v>
      </c>
      <c r="AP25" s="13">
        <v>114.1</v>
      </c>
      <c r="AQ25" s="13">
        <v>115.7</v>
      </c>
      <c r="AR25" s="13">
        <v>115.7</v>
      </c>
      <c r="AS25" s="13">
        <v>115.7</v>
      </c>
      <c r="AT25" s="13">
        <v>115.7</v>
      </c>
      <c r="AU25" s="13">
        <v>115.9</v>
      </c>
      <c r="AV25" s="13">
        <v>115.8</v>
      </c>
      <c r="AW25" s="13">
        <v>115.3</v>
      </c>
      <c r="AX25" s="13">
        <v>115.5</v>
      </c>
      <c r="AY25" s="13">
        <v>110.6</v>
      </c>
      <c r="AZ25" s="13">
        <v>109.4</v>
      </c>
      <c r="BA25" s="13">
        <v>110.3</v>
      </c>
      <c r="BB25" s="13">
        <v>112.6</v>
      </c>
      <c r="BC25" s="13">
        <v>112.6</v>
      </c>
      <c r="BD25" s="13">
        <v>112.6</v>
      </c>
      <c r="BE25" s="13">
        <v>112.6</v>
      </c>
      <c r="BF25" s="13">
        <v>112.6</v>
      </c>
      <c r="BG25" s="13">
        <v>112.7</v>
      </c>
      <c r="BH25" s="13">
        <v>112.8</v>
      </c>
      <c r="BI25" s="48" t="s">
        <v>809</v>
      </c>
      <c r="BJ25" s="48" t="s">
        <v>809</v>
      </c>
      <c r="BK25" s="48" t="s">
        <v>809</v>
      </c>
      <c r="BL25" s="48" t="s">
        <v>809</v>
      </c>
      <c r="BM25" s="48" t="s">
        <v>809</v>
      </c>
      <c r="BN25" s="48" t="s">
        <v>809</v>
      </c>
      <c r="BO25" s="48" t="s">
        <v>809</v>
      </c>
      <c r="BP25" s="48" t="s">
        <v>809</v>
      </c>
      <c r="BQ25" s="48" t="s">
        <v>809</v>
      </c>
      <c r="BR25" s="48" t="s">
        <v>809</v>
      </c>
      <c r="BS25" s="48" t="s">
        <v>809</v>
      </c>
      <c r="BT25" s="48" t="s">
        <v>809</v>
      </c>
      <c r="BU25" s="48" t="s">
        <v>809</v>
      </c>
      <c r="BV25" s="58" t="s">
        <v>809</v>
      </c>
      <c r="BW25" s="58" t="s">
        <v>809</v>
      </c>
      <c r="BX25" s="58" t="s">
        <v>809</v>
      </c>
      <c r="BY25" s="58" t="s">
        <v>809</v>
      </c>
      <c r="BZ25" s="58" t="s">
        <v>809</v>
      </c>
      <c r="CA25" s="58" t="s">
        <v>809</v>
      </c>
      <c r="CB25" s="58" t="s">
        <v>809</v>
      </c>
    </row>
    <row r="26" spans="1:80" ht="14.25" x14ac:dyDescent="0.3">
      <c r="A26" s="11" t="s">
        <v>200</v>
      </c>
      <c r="B26" s="11" t="s">
        <v>201</v>
      </c>
      <c r="C26" s="9"/>
      <c r="D26" s="12">
        <v>94.4</v>
      </c>
      <c r="E26" s="12">
        <v>94.9</v>
      </c>
      <c r="F26" s="12">
        <v>99.4</v>
      </c>
      <c r="G26" s="13">
        <v>100.9</v>
      </c>
      <c r="H26" s="13">
        <v>100</v>
      </c>
      <c r="I26" s="13">
        <v>100.4</v>
      </c>
      <c r="J26" s="13">
        <v>100.3</v>
      </c>
      <c r="K26" s="13">
        <v>101.6</v>
      </c>
      <c r="L26" s="13">
        <v>102.2</v>
      </c>
      <c r="M26" s="13">
        <v>102.5</v>
      </c>
      <c r="N26" s="13">
        <v>102</v>
      </c>
      <c r="O26" s="13">
        <v>101.4</v>
      </c>
      <c r="P26" s="13">
        <v>101.4</v>
      </c>
      <c r="Q26" s="13">
        <v>101.1</v>
      </c>
      <c r="R26" s="12">
        <v>99</v>
      </c>
      <c r="S26" s="12">
        <v>97.5</v>
      </c>
      <c r="T26" s="12">
        <v>97.3</v>
      </c>
      <c r="U26" s="12">
        <v>97</v>
      </c>
      <c r="V26" s="12">
        <v>94.5</v>
      </c>
      <c r="W26" s="12">
        <v>95.6</v>
      </c>
      <c r="X26" s="12">
        <v>96.4</v>
      </c>
      <c r="Y26" s="12">
        <v>97.2</v>
      </c>
      <c r="Z26" s="12">
        <v>97.2</v>
      </c>
      <c r="AA26" s="12">
        <v>98.1</v>
      </c>
      <c r="AB26" s="12">
        <v>97.9</v>
      </c>
      <c r="AC26" s="12">
        <v>98</v>
      </c>
      <c r="AD26" s="12">
        <v>98.8</v>
      </c>
      <c r="AE26" s="12">
        <v>98.8</v>
      </c>
      <c r="AF26" s="13">
        <v>100.3</v>
      </c>
      <c r="AG26" s="13">
        <v>100</v>
      </c>
      <c r="AH26" s="13">
        <v>100.1</v>
      </c>
      <c r="AI26" s="13">
        <v>100.2</v>
      </c>
      <c r="AJ26" s="13">
        <v>100.9</v>
      </c>
      <c r="AK26" s="13">
        <v>101.6</v>
      </c>
      <c r="AL26" s="13">
        <v>102</v>
      </c>
      <c r="AM26" s="13">
        <v>104.9</v>
      </c>
      <c r="AN26" s="13">
        <v>105.6</v>
      </c>
      <c r="AO26" s="13">
        <v>103.5</v>
      </c>
      <c r="AP26" s="13">
        <v>106.7</v>
      </c>
      <c r="AQ26" s="13">
        <v>108.5</v>
      </c>
      <c r="AR26" s="13">
        <v>108.5</v>
      </c>
      <c r="AS26" s="13">
        <v>108.1</v>
      </c>
      <c r="AT26" s="13">
        <v>108.6</v>
      </c>
      <c r="AU26" s="13">
        <v>110.9</v>
      </c>
      <c r="AV26" s="13">
        <v>110.9</v>
      </c>
      <c r="AW26" s="13">
        <v>110.9</v>
      </c>
      <c r="AX26" s="13">
        <v>110.9</v>
      </c>
      <c r="AY26" s="13">
        <v>110.5</v>
      </c>
      <c r="AZ26" s="13">
        <v>110.5</v>
      </c>
      <c r="BA26" s="13">
        <v>110.5</v>
      </c>
      <c r="BB26" s="13">
        <v>111</v>
      </c>
      <c r="BC26" s="13">
        <v>110.8</v>
      </c>
      <c r="BD26" s="13">
        <v>109.5</v>
      </c>
      <c r="BE26" s="13">
        <v>109.5</v>
      </c>
      <c r="BF26" s="13">
        <v>109.6</v>
      </c>
      <c r="BG26" s="13">
        <v>110.2</v>
      </c>
      <c r="BH26" s="13">
        <v>110.2</v>
      </c>
      <c r="BI26" s="13">
        <v>110.2</v>
      </c>
      <c r="BJ26" s="13">
        <v>109.5</v>
      </c>
      <c r="BK26" s="13">
        <v>110.2</v>
      </c>
      <c r="BL26" s="13">
        <v>113.3</v>
      </c>
      <c r="BM26" s="13">
        <v>109.4</v>
      </c>
      <c r="BN26" s="13">
        <v>108.6</v>
      </c>
      <c r="BO26" s="13">
        <v>108.6</v>
      </c>
      <c r="BP26" s="13">
        <v>108.3</v>
      </c>
      <c r="BQ26" s="13">
        <v>108.3</v>
      </c>
      <c r="BR26" s="13">
        <v>108.3</v>
      </c>
      <c r="BS26" s="13">
        <v>108.3</v>
      </c>
      <c r="BT26" s="13">
        <v>108.3</v>
      </c>
      <c r="BU26" s="13">
        <v>108.3</v>
      </c>
      <c r="BV26" s="57">
        <v>106.9</v>
      </c>
      <c r="BW26" s="57">
        <v>106.9</v>
      </c>
      <c r="BX26" s="57">
        <v>106.9</v>
      </c>
      <c r="BY26" s="57">
        <v>106.9</v>
      </c>
      <c r="BZ26" s="57">
        <v>107.3</v>
      </c>
      <c r="CA26" s="57">
        <v>106.8</v>
      </c>
      <c r="CB26" s="57">
        <v>106.8</v>
      </c>
    </row>
    <row r="27" spans="1:80" ht="14.25" x14ac:dyDescent="0.3">
      <c r="A27" s="11" t="s">
        <v>202</v>
      </c>
      <c r="B27" s="11" t="s">
        <v>203</v>
      </c>
      <c r="C27" s="9"/>
      <c r="D27" s="12">
        <v>92</v>
      </c>
      <c r="E27" s="12">
        <v>92.7</v>
      </c>
      <c r="F27" s="12">
        <v>98.9</v>
      </c>
      <c r="G27" s="13">
        <v>101.8</v>
      </c>
      <c r="H27" s="13">
        <v>101.8</v>
      </c>
      <c r="I27" s="13">
        <v>101.8</v>
      </c>
      <c r="J27" s="13">
        <v>101.8</v>
      </c>
      <c r="K27" s="13">
        <v>101.8</v>
      </c>
      <c r="L27" s="13">
        <v>101.8</v>
      </c>
      <c r="M27" s="13">
        <v>102.4</v>
      </c>
      <c r="N27" s="13">
        <v>101.6</v>
      </c>
      <c r="O27" s="13">
        <v>101.6</v>
      </c>
      <c r="P27" s="13">
        <v>101.6</v>
      </c>
      <c r="Q27" s="13">
        <v>102.5</v>
      </c>
      <c r="R27" s="13">
        <v>102.5</v>
      </c>
      <c r="S27" s="13">
        <v>102.5</v>
      </c>
      <c r="T27" s="13">
        <v>102.5</v>
      </c>
      <c r="U27" s="13">
        <v>102.5</v>
      </c>
      <c r="V27" s="12">
        <v>98</v>
      </c>
      <c r="W27" s="12">
        <v>99.5</v>
      </c>
      <c r="X27" s="12">
        <v>99.5</v>
      </c>
      <c r="Y27" s="13">
        <v>100.8</v>
      </c>
      <c r="Z27" s="13">
        <v>100.8</v>
      </c>
      <c r="AA27" s="13">
        <v>100.6</v>
      </c>
      <c r="AB27" s="13">
        <v>100.2</v>
      </c>
      <c r="AC27" s="13">
        <v>100.4</v>
      </c>
      <c r="AD27" s="13">
        <v>100.2</v>
      </c>
      <c r="AE27" s="13">
        <v>100.2</v>
      </c>
      <c r="AF27" s="13">
        <v>100.5</v>
      </c>
      <c r="AG27" s="13">
        <v>101.2</v>
      </c>
      <c r="AH27" s="13">
        <v>101.2</v>
      </c>
      <c r="AI27" s="13">
        <v>101.2</v>
      </c>
      <c r="AJ27" s="13">
        <v>102.1</v>
      </c>
      <c r="AK27" s="13">
        <v>102.2</v>
      </c>
      <c r="AL27" s="13">
        <v>102.2</v>
      </c>
      <c r="AM27" s="13">
        <v>107.6</v>
      </c>
      <c r="AN27" s="13">
        <v>108.8</v>
      </c>
      <c r="AO27" s="13">
        <v>103.4</v>
      </c>
      <c r="AP27" s="13">
        <v>106</v>
      </c>
      <c r="AQ27" s="13">
        <v>109.2</v>
      </c>
      <c r="AR27" s="13">
        <v>109.2</v>
      </c>
      <c r="AS27" s="13">
        <v>109.1</v>
      </c>
      <c r="AT27" s="13">
        <v>110.1</v>
      </c>
      <c r="AU27" s="13">
        <v>110.4</v>
      </c>
      <c r="AV27" s="13">
        <v>110.4</v>
      </c>
      <c r="AW27" s="13">
        <v>110.4</v>
      </c>
      <c r="AX27" s="13">
        <v>110.4</v>
      </c>
      <c r="AY27" s="13">
        <v>109.4</v>
      </c>
      <c r="AZ27" s="13">
        <v>109.4</v>
      </c>
      <c r="BA27" s="13">
        <v>109.4</v>
      </c>
      <c r="BB27" s="13">
        <v>109.6</v>
      </c>
      <c r="BC27" s="13">
        <v>109.2</v>
      </c>
      <c r="BD27" s="13">
        <v>108.8</v>
      </c>
      <c r="BE27" s="13">
        <v>108.8</v>
      </c>
      <c r="BF27" s="13">
        <v>109.2</v>
      </c>
      <c r="BG27" s="13">
        <v>110.2</v>
      </c>
      <c r="BH27" s="13">
        <v>110.2</v>
      </c>
      <c r="BI27" s="48" t="s">
        <v>809</v>
      </c>
      <c r="BJ27" s="48" t="s">
        <v>809</v>
      </c>
      <c r="BK27" s="48" t="s">
        <v>809</v>
      </c>
      <c r="BL27" s="48" t="s">
        <v>809</v>
      </c>
      <c r="BM27" s="48" t="s">
        <v>809</v>
      </c>
      <c r="BN27" s="48" t="s">
        <v>809</v>
      </c>
      <c r="BO27" s="48" t="s">
        <v>809</v>
      </c>
      <c r="BP27" s="48" t="s">
        <v>809</v>
      </c>
      <c r="BQ27" s="48" t="s">
        <v>809</v>
      </c>
      <c r="BR27" s="48" t="s">
        <v>809</v>
      </c>
      <c r="BS27" s="48" t="s">
        <v>809</v>
      </c>
      <c r="BT27" s="48" t="s">
        <v>809</v>
      </c>
      <c r="BU27" s="48" t="s">
        <v>809</v>
      </c>
      <c r="BV27" s="58" t="s">
        <v>809</v>
      </c>
      <c r="BW27" s="58" t="s">
        <v>809</v>
      </c>
      <c r="BX27" s="58" t="s">
        <v>809</v>
      </c>
      <c r="BY27" s="58" t="s">
        <v>809</v>
      </c>
      <c r="BZ27" s="58" t="s">
        <v>809</v>
      </c>
      <c r="CA27" s="58" t="s">
        <v>809</v>
      </c>
      <c r="CB27" s="58" t="s">
        <v>809</v>
      </c>
    </row>
    <row r="28" spans="1:80" ht="14.25" x14ac:dyDescent="0.3">
      <c r="A28" s="11" t="s">
        <v>204</v>
      </c>
      <c r="B28" s="11" t="s">
        <v>205</v>
      </c>
      <c r="C28" s="9"/>
      <c r="D28" s="12">
        <v>97.4</v>
      </c>
      <c r="E28" s="12">
        <v>97.6</v>
      </c>
      <c r="F28" s="12">
        <v>99.9</v>
      </c>
      <c r="G28" s="12">
        <v>99.7</v>
      </c>
      <c r="H28" s="12">
        <v>97.8</v>
      </c>
      <c r="I28" s="12">
        <v>98.7</v>
      </c>
      <c r="J28" s="12">
        <v>98.4</v>
      </c>
      <c r="K28" s="13">
        <v>101.4</v>
      </c>
      <c r="L28" s="13">
        <v>102.6</v>
      </c>
      <c r="M28" s="13">
        <v>102.7</v>
      </c>
      <c r="N28" s="13">
        <v>102.6</v>
      </c>
      <c r="O28" s="13">
        <v>101.3</v>
      </c>
      <c r="P28" s="13">
        <v>101.3</v>
      </c>
      <c r="Q28" s="12">
        <v>99.5</v>
      </c>
      <c r="R28" s="12">
        <v>94.7</v>
      </c>
      <c r="S28" s="12">
        <v>91.5</v>
      </c>
      <c r="T28" s="12">
        <v>91</v>
      </c>
      <c r="U28" s="12">
        <v>90.3</v>
      </c>
      <c r="V28" s="12">
        <v>90.3</v>
      </c>
      <c r="W28" s="12">
        <v>91</v>
      </c>
      <c r="X28" s="12">
        <v>92.6</v>
      </c>
      <c r="Y28" s="12">
        <v>92.9</v>
      </c>
      <c r="Z28" s="12">
        <v>92.9</v>
      </c>
      <c r="AA28" s="12">
        <v>95.2</v>
      </c>
      <c r="AB28" s="12">
        <v>95.2</v>
      </c>
      <c r="AC28" s="12">
        <v>95.2</v>
      </c>
      <c r="AD28" s="12">
        <v>97.2</v>
      </c>
      <c r="AE28" s="12">
        <v>97.2</v>
      </c>
      <c r="AF28" s="13">
        <v>100.1</v>
      </c>
      <c r="AG28" s="12">
        <v>98.6</v>
      </c>
      <c r="AH28" s="12">
        <v>98.8</v>
      </c>
      <c r="AI28" s="12">
        <v>98.9</v>
      </c>
      <c r="AJ28" s="12">
        <v>99.5</v>
      </c>
      <c r="AK28" s="13">
        <v>100.9</v>
      </c>
      <c r="AL28" s="13">
        <v>101.7</v>
      </c>
      <c r="AM28" s="13">
        <v>101.7</v>
      </c>
      <c r="AN28" s="13">
        <v>101.7</v>
      </c>
      <c r="AO28" s="13">
        <v>103.6</v>
      </c>
      <c r="AP28" s="13">
        <v>107.6</v>
      </c>
      <c r="AQ28" s="13">
        <v>107.6</v>
      </c>
      <c r="AR28" s="13">
        <v>107.6</v>
      </c>
      <c r="AS28" s="13">
        <v>106.9</v>
      </c>
      <c r="AT28" s="13">
        <v>106.9</v>
      </c>
      <c r="AU28" s="13">
        <v>111.4</v>
      </c>
      <c r="AV28" s="13">
        <v>111.4</v>
      </c>
      <c r="AW28" s="13">
        <v>111.4</v>
      </c>
      <c r="AX28" s="13">
        <v>111.4</v>
      </c>
      <c r="AY28" s="13">
        <v>111.8</v>
      </c>
      <c r="AZ28" s="13">
        <v>111.8</v>
      </c>
      <c r="BA28" s="13">
        <v>111.8</v>
      </c>
      <c r="BB28" s="13">
        <v>112.6</v>
      </c>
      <c r="BC28" s="13">
        <v>112.6</v>
      </c>
      <c r="BD28" s="13">
        <v>110.2</v>
      </c>
      <c r="BE28" s="13">
        <v>110.2</v>
      </c>
      <c r="BF28" s="13">
        <v>110.2</v>
      </c>
      <c r="BG28" s="13">
        <v>110.2</v>
      </c>
      <c r="BH28" s="13">
        <v>110.2</v>
      </c>
      <c r="BI28" s="48" t="s">
        <v>809</v>
      </c>
      <c r="BJ28" s="48" t="s">
        <v>809</v>
      </c>
      <c r="BK28" s="48" t="s">
        <v>809</v>
      </c>
      <c r="BL28" s="48" t="s">
        <v>809</v>
      </c>
      <c r="BM28" s="48" t="s">
        <v>809</v>
      </c>
      <c r="BN28" s="48" t="s">
        <v>809</v>
      </c>
      <c r="BO28" s="48" t="s">
        <v>809</v>
      </c>
      <c r="BP28" s="48" t="s">
        <v>809</v>
      </c>
      <c r="BQ28" s="48" t="s">
        <v>809</v>
      </c>
      <c r="BR28" s="48" t="s">
        <v>809</v>
      </c>
      <c r="BS28" s="48" t="s">
        <v>809</v>
      </c>
      <c r="BT28" s="48" t="s">
        <v>809</v>
      </c>
      <c r="BU28" s="48" t="s">
        <v>809</v>
      </c>
      <c r="BV28" s="58" t="s">
        <v>809</v>
      </c>
      <c r="BW28" s="58" t="s">
        <v>809</v>
      </c>
      <c r="BX28" s="58" t="s">
        <v>809</v>
      </c>
      <c r="BY28" s="58" t="s">
        <v>809</v>
      </c>
      <c r="BZ28" s="58" t="s">
        <v>809</v>
      </c>
      <c r="CA28" s="58" t="s">
        <v>809</v>
      </c>
      <c r="CB28" s="58" t="s">
        <v>809</v>
      </c>
    </row>
    <row r="29" spans="1:80" ht="14.25" x14ac:dyDescent="0.3">
      <c r="A29" s="11" t="s">
        <v>206</v>
      </c>
      <c r="B29" s="11" t="s">
        <v>207</v>
      </c>
      <c r="C29" s="9"/>
      <c r="D29" s="12">
        <v>99.7</v>
      </c>
      <c r="E29" s="12">
        <v>99.7</v>
      </c>
      <c r="F29" s="13">
        <v>100</v>
      </c>
      <c r="G29" s="13">
        <v>100</v>
      </c>
      <c r="H29" s="12">
        <v>99.3</v>
      </c>
      <c r="I29" s="12">
        <v>99.3</v>
      </c>
      <c r="J29" s="12">
        <v>99.2</v>
      </c>
      <c r="K29" s="12">
        <v>99.2</v>
      </c>
      <c r="L29" s="13">
        <v>100.8</v>
      </c>
      <c r="M29" s="13">
        <v>100.8</v>
      </c>
      <c r="N29" s="13">
        <v>100.8</v>
      </c>
      <c r="O29" s="13">
        <v>101.2</v>
      </c>
      <c r="P29" s="13">
        <v>102.1</v>
      </c>
      <c r="Q29" s="13">
        <v>102.4</v>
      </c>
      <c r="R29" s="13">
        <v>102.2</v>
      </c>
      <c r="S29" s="13">
        <v>102.2</v>
      </c>
      <c r="T29" s="13">
        <v>102.2</v>
      </c>
      <c r="U29" s="13">
        <v>102.2</v>
      </c>
      <c r="V29" s="13">
        <v>102.2</v>
      </c>
      <c r="W29" s="13">
        <v>101</v>
      </c>
      <c r="X29" s="13">
        <v>101.2</v>
      </c>
      <c r="Y29" s="13">
        <v>101.8</v>
      </c>
      <c r="Z29" s="13">
        <v>101.5</v>
      </c>
      <c r="AA29" s="13">
        <v>102.7</v>
      </c>
      <c r="AB29" s="13">
        <v>105.1</v>
      </c>
      <c r="AC29" s="13">
        <v>104.8</v>
      </c>
      <c r="AD29" s="13">
        <v>105</v>
      </c>
      <c r="AE29" s="13">
        <v>105</v>
      </c>
      <c r="AF29" s="13">
        <v>105</v>
      </c>
      <c r="AG29" s="13">
        <v>105</v>
      </c>
      <c r="AH29" s="13">
        <v>105</v>
      </c>
      <c r="AI29" s="13">
        <v>105</v>
      </c>
      <c r="AJ29" s="13">
        <v>107.4</v>
      </c>
      <c r="AK29" s="13">
        <v>105.3</v>
      </c>
      <c r="AL29" s="13">
        <v>107.3</v>
      </c>
      <c r="AM29" s="13">
        <v>107.9</v>
      </c>
      <c r="AN29" s="13">
        <v>107.5</v>
      </c>
      <c r="AO29" s="13">
        <v>106.8</v>
      </c>
      <c r="AP29" s="13">
        <v>105.7</v>
      </c>
      <c r="AQ29" s="13">
        <v>105.7</v>
      </c>
      <c r="AR29" s="13">
        <v>105.7</v>
      </c>
      <c r="AS29" s="13">
        <v>105.7</v>
      </c>
      <c r="AT29" s="13">
        <v>105.7</v>
      </c>
      <c r="AU29" s="13">
        <v>105.3</v>
      </c>
      <c r="AV29" s="13">
        <v>112.8</v>
      </c>
      <c r="AW29" s="13">
        <v>111.5</v>
      </c>
      <c r="AX29" s="13">
        <v>111.8</v>
      </c>
      <c r="AY29" s="13">
        <v>114.7</v>
      </c>
      <c r="AZ29" s="13">
        <v>114.8</v>
      </c>
      <c r="BA29" s="13">
        <v>114.8</v>
      </c>
      <c r="BB29" s="13">
        <v>114.8</v>
      </c>
      <c r="BC29" s="13">
        <v>115.5</v>
      </c>
      <c r="BD29" s="13">
        <v>116</v>
      </c>
      <c r="BE29" s="13">
        <v>118.1</v>
      </c>
      <c r="BF29" s="13">
        <v>118.1</v>
      </c>
      <c r="BG29" s="13">
        <v>118.1</v>
      </c>
      <c r="BH29" s="13">
        <v>116.1</v>
      </c>
      <c r="BI29" s="13">
        <v>117</v>
      </c>
      <c r="BJ29" s="13">
        <v>117</v>
      </c>
      <c r="BK29" s="13">
        <v>117.8</v>
      </c>
      <c r="BL29" s="13">
        <v>117.8</v>
      </c>
      <c r="BM29" s="13">
        <v>117.8</v>
      </c>
      <c r="BN29" s="13">
        <v>119.1</v>
      </c>
      <c r="BO29" s="13">
        <v>117</v>
      </c>
      <c r="BP29" s="13">
        <v>117</v>
      </c>
      <c r="BQ29" s="13">
        <v>117</v>
      </c>
      <c r="BR29" s="13">
        <v>116.7</v>
      </c>
      <c r="BS29" s="13">
        <v>116.7</v>
      </c>
      <c r="BT29" s="13">
        <v>113.8</v>
      </c>
      <c r="BU29" s="13">
        <v>115.1</v>
      </c>
      <c r="BV29" s="57">
        <v>115.1</v>
      </c>
      <c r="BW29" s="57">
        <v>115.3</v>
      </c>
      <c r="BX29" s="57">
        <v>115.4</v>
      </c>
      <c r="BY29" s="57">
        <v>114.2</v>
      </c>
      <c r="BZ29" s="57">
        <v>114.6</v>
      </c>
      <c r="CA29" s="57">
        <v>114.6</v>
      </c>
      <c r="CB29" s="57">
        <v>114.6</v>
      </c>
    </row>
    <row r="30" spans="1:80" ht="14.25" x14ac:dyDescent="0.3">
      <c r="A30" s="11" t="s">
        <v>14</v>
      </c>
      <c r="B30" s="11" t="s">
        <v>208</v>
      </c>
      <c r="C30" s="9"/>
      <c r="D30" s="12">
        <v>98.8</v>
      </c>
      <c r="E30" s="12">
        <v>99.9</v>
      </c>
      <c r="F30" s="12">
        <v>99.9</v>
      </c>
      <c r="G30" s="13">
        <v>100.1</v>
      </c>
      <c r="H30" s="13">
        <v>100.1</v>
      </c>
      <c r="I30" s="13">
        <v>100.1</v>
      </c>
      <c r="J30" s="12">
        <v>99.9</v>
      </c>
      <c r="K30" s="12">
        <v>99.9</v>
      </c>
      <c r="L30" s="12">
        <v>99.9</v>
      </c>
      <c r="M30" s="13">
        <v>100.5</v>
      </c>
      <c r="N30" s="13">
        <v>100.5</v>
      </c>
      <c r="O30" s="13">
        <v>100.4</v>
      </c>
      <c r="P30" s="13">
        <v>100.9</v>
      </c>
      <c r="Q30" s="13">
        <v>101</v>
      </c>
      <c r="R30" s="13">
        <v>101.5</v>
      </c>
      <c r="S30" s="13">
        <v>101</v>
      </c>
      <c r="T30" s="13">
        <v>101</v>
      </c>
      <c r="U30" s="13">
        <v>101</v>
      </c>
      <c r="V30" s="13">
        <v>101</v>
      </c>
      <c r="W30" s="13">
        <v>101</v>
      </c>
      <c r="X30" s="13">
        <v>100.9</v>
      </c>
      <c r="Y30" s="13">
        <v>100.8</v>
      </c>
      <c r="Z30" s="13">
        <v>103</v>
      </c>
      <c r="AA30" s="13">
        <v>103.4</v>
      </c>
      <c r="AB30" s="13">
        <v>104.3</v>
      </c>
      <c r="AC30" s="13">
        <v>104.4</v>
      </c>
      <c r="AD30" s="13">
        <v>105.5</v>
      </c>
      <c r="AE30" s="13">
        <v>105.9</v>
      </c>
      <c r="AF30" s="13">
        <v>106.2</v>
      </c>
      <c r="AG30" s="13">
        <v>106.2</v>
      </c>
      <c r="AH30" s="13">
        <v>106.2</v>
      </c>
      <c r="AI30" s="13">
        <v>106.6</v>
      </c>
      <c r="AJ30" s="13">
        <v>106.6</v>
      </c>
      <c r="AK30" s="13">
        <v>106.6</v>
      </c>
      <c r="AL30" s="13">
        <v>108.1</v>
      </c>
      <c r="AM30" s="13">
        <v>107.9</v>
      </c>
      <c r="AN30" s="13">
        <v>109.4</v>
      </c>
      <c r="AO30" s="13">
        <v>110.1</v>
      </c>
      <c r="AP30" s="13">
        <v>111.1</v>
      </c>
      <c r="AQ30" s="13">
        <v>111.1</v>
      </c>
      <c r="AR30" s="13">
        <v>113</v>
      </c>
      <c r="AS30" s="13">
        <v>113</v>
      </c>
      <c r="AT30" s="13">
        <v>111.7</v>
      </c>
      <c r="AU30" s="13">
        <v>111.5</v>
      </c>
      <c r="AV30" s="13">
        <v>111.5</v>
      </c>
      <c r="AW30" s="13">
        <v>111.5</v>
      </c>
      <c r="AX30" s="13">
        <v>114.4</v>
      </c>
      <c r="AY30" s="13">
        <v>115.7</v>
      </c>
      <c r="AZ30" s="13">
        <v>115.7</v>
      </c>
      <c r="BA30" s="13">
        <v>116.6</v>
      </c>
      <c r="BB30" s="13">
        <v>116.3</v>
      </c>
      <c r="BC30" s="13">
        <v>117.6</v>
      </c>
      <c r="BD30" s="13">
        <v>117.6</v>
      </c>
      <c r="BE30" s="13">
        <v>118.2</v>
      </c>
      <c r="BF30" s="13">
        <v>118.2</v>
      </c>
      <c r="BG30" s="13">
        <v>118.2</v>
      </c>
      <c r="BH30" s="13">
        <v>118.2</v>
      </c>
      <c r="BI30" s="13">
        <v>118.1</v>
      </c>
      <c r="BJ30" s="13">
        <v>120.4</v>
      </c>
      <c r="BK30" s="13">
        <v>120.8</v>
      </c>
      <c r="BL30" s="13">
        <v>122.4</v>
      </c>
      <c r="BM30" s="13">
        <v>122.4</v>
      </c>
      <c r="BN30" s="13">
        <v>125.4</v>
      </c>
      <c r="BO30" s="13">
        <v>126.5</v>
      </c>
      <c r="BP30" s="13">
        <v>126.5</v>
      </c>
      <c r="BQ30" s="13">
        <v>126.5</v>
      </c>
      <c r="BR30" s="13">
        <v>126.5</v>
      </c>
      <c r="BS30" s="13">
        <v>126.5</v>
      </c>
      <c r="BT30" s="13">
        <v>127.1</v>
      </c>
      <c r="BU30" s="13">
        <v>127.1</v>
      </c>
      <c r="BV30" s="57">
        <v>126.3</v>
      </c>
      <c r="BW30" s="57">
        <v>127</v>
      </c>
      <c r="BX30" s="57">
        <v>126.8</v>
      </c>
      <c r="BY30" s="57">
        <v>126.8</v>
      </c>
      <c r="BZ30" s="57">
        <v>125.1</v>
      </c>
      <c r="CA30" s="57">
        <v>125.1</v>
      </c>
      <c r="CB30" s="57">
        <v>125.1</v>
      </c>
    </row>
    <row r="31" spans="1:80" ht="14.25" x14ac:dyDescent="0.3">
      <c r="A31" s="11" t="s">
        <v>15</v>
      </c>
      <c r="B31" s="11" t="s">
        <v>209</v>
      </c>
      <c r="C31" s="9"/>
      <c r="D31" s="12">
        <v>97.7</v>
      </c>
      <c r="E31" s="13">
        <v>100.2</v>
      </c>
      <c r="F31" s="13">
        <v>100</v>
      </c>
      <c r="G31" s="13">
        <v>100.3</v>
      </c>
      <c r="H31" s="13">
        <v>100.3</v>
      </c>
      <c r="I31" s="13">
        <v>100.3</v>
      </c>
      <c r="J31" s="13">
        <v>100.1</v>
      </c>
      <c r="K31" s="13">
        <v>100.1</v>
      </c>
      <c r="L31" s="13">
        <v>100.1</v>
      </c>
      <c r="M31" s="13">
        <v>100.2</v>
      </c>
      <c r="N31" s="13">
        <v>100.3</v>
      </c>
      <c r="O31" s="13">
        <v>100.4</v>
      </c>
      <c r="P31" s="13">
        <v>100.5</v>
      </c>
      <c r="Q31" s="13">
        <v>101.3</v>
      </c>
      <c r="R31" s="13">
        <v>102.2</v>
      </c>
      <c r="S31" s="13">
        <v>101.1</v>
      </c>
      <c r="T31" s="13">
        <v>101.1</v>
      </c>
      <c r="U31" s="13">
        <v>101.1</v>
      </c>
      <c r="V31" s="13">
        <v>101.1</v>
      </c>
      <c r="W31" s="13">
        <v>101.1</v>
      </c>
      <c r="X31" s="13">
        <v>100.8</v>
      </c>
      <c r="Y31" s="13">
        <v>101</v>
      </c>
      <c r="Z31" s="13">
        <v>102.8</v>
      </c>
      <c r="AA31" s="13">
        <v>103.5</v>
      </c>
      <c r="AB31" s="13">
        <v>103.8</v>
      </c>
      <c r="AC31" s="13">
        <v>103.9</v>
      </c>
      <c r="AD31" s="13">
        <v>104.2</v>
      </c>
      <c r="AE31" s="13">
        <v>104.2</v>
      </c>
      <c r="AF31" s="13">
        <v>104.8</v>
      </c>
      <c r="AG31" s="13">
        <v>104.8</v>
      </c>
      <c r="AH31" s="13">
        <v>104.8</v>
      </c>
      <c r="AI31" s="13">
        <v>105.6</v>
      </c>
      <c r="AJ31" s="13">
        <v>105.6</v>
      </c>
      <c r="AK31" s="13">
        <v>105.6</v>
      </c>
      <c r="AL31" s="13">
        <v>107.1</v>
      </c>
      <c r="AM31" s="13">
        <v>106</v>
      </c>
      <c r="AN31" s="13">
        <v>107.2</v>
      </c>
      <c r="AO31" s="13">
        <v>108</v>
      </c>
      <c r="AP31" s="13">
        <v>110.1</v>
      </c>
      <c r="AQ31" s="13">
        <v>110.1</v>
      </c>
      <c r="AR31" s="13">
        <v>110.6</v>
      </c>
      <c r="AS31" s="13">
        <v>110.6</v>
      </c>
      <c r="AT31" s="13">
        <v>108.3</v>
      </c>
      <c r="AU31" s="13">
        <v>107.9</v>
      </c>
      <c r="AV31" s="13">
        <v>107.9</v>
      </c>
      <c r="AW31" s="13">
        <v>108</v>
      </c>
      <c r="AX31" s="13">
        <v>113.2</v>
      </c>
      <c r="AY31" s="13">
        <v>115.2</v>
      </c>
      <c r="AZ31" s="13">
        <v>115.2</v>
      </c>
      <c r="BA31" s="13">
        <v>116.3</v>
      </c>
      <c r="BB31" s="13">
        <v>115.7</v>
      </c>
      <c r="BC31" s="13">
        <v>117.9</v>
      </c>
      <c r="BD31" s="13">
        <v>117.9</v>
      </c>
      <c r="BE31" s="13">
        <v>118.9</v>
      </c>
      <c r="BF31" s="13">
        <v>118.9</v>
      </c>
      <c r="BG31" s="13">
        <v>118.9</v>
      </c>
      <c r="BH31" s="13">
        <v>118.9</v>
      </c>
      <c r="BI31" s="13">
        <v>118.9</v>
      </c>
      <c r="BJ31" s="13">
        <v>122.5</v>
      </c>
      <c r="BK31" s="13">
        <v>123.7</v>
      </c>
      <c r="BL31" s="13">
        <v>124.7</v>
      </c>
      <c r="BM31" s="13">
        <v>124.7</v>
      </c>
      <c r="BN31" s="13">
        <v>130.69999999999999</v>
      </c>
      <c r="BO31" s="13">
        <v>132.6</v>
      </c>
      <c r="BP31" s="13">
        <v>132.6</v>
      </c>
      <c r="BQ31" s="13">
        <v>132.6</v>
      </c>
      <c r="BR31" s="13">
        <v>132.6</v>
      </c>
      <c r="BS31" s="13">
        <v>132.6</v>
      </c>
      <c r="BT31" s="13">
        <v>133.4</v>
      </c>
      <c r="BU31" s="13">
        <v>133.4</v>
      </c>
      <c r="BV31" s="57">
        <v>132.19999999999999</v>
      </c>
      <c r="BW31" s="57">
        <v>133.30000000000001</v>
      </c>
      <c r="BX31" s="57">
        <v>133.30000000000001</v>
      </c>
      <c r="BY31" s="57">
        <v>133.30000000000001</v>
      </c>
      <c r="BZ31" s="57">
        <v>129.9</v>
      </c>
      <c r="CA31" s="57">
        <v>129.9</v>
      </c>
      <c r="CB31" s="57">
        <v>129.9</v>
      </c>
    </row>
    <row r="32" spans="1:80" ht="14.25" x14ac:dyDescent="0.3">
      <c r="A32" s="11" t="s">
        <v>16</v>
      </c>
      <c r="B32" s="11" t="s">
        <v>210</v>
      </c>
      <c r="C32" s="9"/>
      <c r="D32" s="12">
        <v>99.9</v>
      </c>
      <c r="E32" s="12">
        <v>99.4</v>
      </c>
      <c r="F32" s="12">
        <v>99.7</v>
      </c>
      <c r="G32" s="12">
        <v>99.7</v>
      </c>
      <c r="H32" s="12">
        <v>99.7</v>
      </c>
      <c r="I32" s="12">
        <v>99.7</v>
      </c>
      <c r="J32" s="12">
        <v>99.7</v>
      </c>
      <c r="K32" s="12">
        <v>99.7</v>
      </c>
      <c r="L32" s="12">
        <v>99.7</v>
      </c>
      <c r="M32" s="13">
        <v>101</v>
      </c>
      <c r="N32" s="13">
        <v>101</v>
      </c>
      <c r="O32" s="13">
        <v>100.7</v>
      </c>
      <c r="P32" s="13">
        <v>101.6</v>
      </c>
      <c r="Q32" s="13">
        <v>101.1</v>
      </c>
      <c r="R32" s="13">
        <v>101.2</v>
      </c>
      <c r="S32" s="13">
        <v>101.2</v>
      </c>
      <c r="T32" s="13">
        <v>101.2</v>
      </c>
      <c r="U32" s="13">
        <v>101.2</v>
      </c>
      <c r="V32" s="13">
        <v>101.2</v>
      </c>
      <c r="W32" s="13">
        <v>101.2</v>
      </c>
      <c r="X32" s="13">
        <v>101.1</v>
      </c>
      <c r="Y32" s="13">
        <v>100.8</v>
      </c>
      <c r="Z32" s="13">
        <v>104.1</v>
      </c>
      <c r="AA32" s="13">
        <v>104.2</v>
      </c>
      <c r="AB32" s="13">
        <v>104.4</v>
      </c>
      <c r="AC32" s="13">
        <v>104.4</v>
      </c>
      <c r="AD32" s="13">
        <v>107.1</v>
      </c>
      <c r="AE32" s="13">
        <v>108</v>
      </c>
      <c r="AF32" s="13">
        <v>108.1</v>
      </c>
      <c r="AG32" s="13">
        <v>108.1</v>
      </c>
      <c r="AH32" s="13">
        <v>108.1</v>
      </c>
      <c r="AI32" s="13">
        <v>108.1</v>
      </c>
      <c r="AJ32" s="13">
        <v>108.1</v>
      </c>
      <c r="AK32" s="13">
        <v>108.1</v>
      </c>
      <c r="AL32" s="13">
        <v>110.1</v>
      </c>
      <c r="AM32" s="13">
        <v>111</v>
      </c>
      <c r="AN32" s="13">
        <v>113.1</v>
      </c>
      <c r="AO32" s="13">
        <v>113.9</v>
      </c>
      <c r="AP32" s="13">
        <v>113.9</v>
      </c>
      <c r="AQ32" s="13">
        <v>113.9</v>
      </c>
      <c r="AR32" s="13">
        <v>118.2</v>
      </c>
      <c r="AS32" s="13">
        <v>118.2</v>
      </c>
      <c r="AT32" s="13">
        <v>117.8</v>
      </c>
      <c r="AU32" s="13">
        <v>117.7</v>
      </c>
      <c r="AV32" s="13">
        <v>117.7</v>
      </c>
      <c r="AW32" s="13">
        <v>117.7</v>
      </c>
      <c r="AX32" s="13">
        <v>118.5</v>
      </c>
      <c r="AY32" s="13">
        <v>119.3</v>
      </c>
      <c r="AZ32" s="13">
        <v>119.3</v>
      </c>
      <c r="BA32" s="13">
        <v>120.1</v>
      </c>
      <c r="BB32" s="13">
        <v>120.1</v>
      </c>
      <c r="BC32" s="13">
        <v>120.7</v>
      </c>
      <c r="BD32" s="13">
        <v>120.7</v>
      </c>
      <c r="BE32" s="13">
        <v>121</v>
      </c>
      <c r="BF32" s="13">
        <v>121</v>
      </c>
      <c r="BG32" s="13">
        <v>121</v>
      </c>
      <c r="BH32" s="13">
        <v>121</v>
      </c>
      <c r="BI32" s="13">
        <v>120.7</v>
      </c>
      <c r="BJ32" s="13">
        <v>122</v>
      </c>
      <c r="BK32" s="13">
        <v>121.4</v>
      </c>
      <c r="BL32" s="13">
        <v>124.3</v>
      </c>
      <c r="BM32" s="13">
        <v>124.3</v>
      </c>
      <c r="BN32" s="13">
        <v>124.3</v>
      </c>
      <c r="BO32" s="13">
        <v>124.9</v>
      </c>
      <c r="BP32" s="13">
        <v>124.9</v>
      </c>
      <c r="BQ32" s="13">
        <v>124.9</v>
      </c>
      <c r="BR32" s="13">
        <v>124.9</v>
      </c>
      <c r="BS32" s="13">
        <v>124.9</v>
      </c>
      <c r="BT32" s="13">
        <v>125.2</v>
      </c>
      <c r="BU32" s="13">
        <v>125.2</v>
      </c>
      <c r="BV32" s="57">
        <v>124.7</v>
      </c>
      <c r="BW32" s="57">
        <v>125.1</v>
      </c>
      <c r="BX32" s="57">
        <v>124.5</v>
      </c>
      <c r="BY32" s="57">
        <v>124.5</v>
      </c>
      <c r="BZ32" s="57">
        <v>124.7</v>
      </c>
      <c r="CA32" s="57">
        <v>124.7</v>
      </c>
      <c r="CB32" s="57">
        <v>124.7</v>
      </c>
    </row>
    <row r="33" spans="1:80" ht="14.25" x14ac:dyDescent="0.3">
      <c r="A33" s="11" t="s">
        <v>211</v>
      </c>
      <c r="B33" s="11" t="s">
        <v>212</v>
      </c>
      <c r="C33" s="9"/>
      <c r="D33" s="13">
        <v>100</v>
      </c>
      <c r="E33" s="13">
        <v>100</v>
      </c>
      <c r="F33" s="13">
        <v>100</v>
      </c>
      <c r="G33" s="13">
        <v>100</v>
      </c>
      <c r="H33" s="13">
        <v>100</v>
      </c>
      <c r="I33" s="13">
        <v>100</v>
      </c>
      <c r="J33" s="13">
        <v>100</v>
      </c>
      <c r="K33" s="13">
        <v>100</v>
      </c>
      <c r="L33" s="13">
        <v>100</v>
      </c>
      <c r="M33" s="13">
        <v>100</v>
      </c>
      <c r="N33" s="13">
        <v>100</v>
      </c>
      <c r="O33" s="13">
        <v>100</v>
      </c>
      <c r="P33" s="13">
        <v>100</v>
      </c>
      <c r="Q33" s="13">
        <v>100</v>
      </c>
      <c r="R33" s="13">
        <v>100</v>
      </c>
      <c r="S33" s="13">
        <v>100</v>
      </c>
      <c r="T33" s="13">
        <v>100</v>
      </c>
      <c r="U33" s="13">
        <v>100</v>
      </c>
      <c r="V33" s="13">
        <v>100</v>
      </c>
      <c r="W33" s="13">
        <v>100</v>
      </c>
      <c r="X33" s="13">
        <v>100</v>
      </c>
      <c r="Y33" s="13">
        <v>100</v>
      </c>
      <c r="Z33" s="13">
        <v>100</v>
      </c>
      <c r="AA33" s="13">
        <v>100</v>
      </c>
      <c r="AB33" s="13">
        <v>106.1</v>
      </c>
      <c r="AC33" s="13">
        <v>106.1</v>
      </c>
      <c r="AD33" s="13">
        <v>106.1</v>
      </c>
      <c r="AE33" s="13">
        <v>106.1</v>
      </c>
      <c r="AF33" s="13">
        <v>106.1</v>
      </c>
      <c r="AG33" s="13">
        <v>106.1</v>
      </c>
      <c r="AH33" s="13">
        <v>106.1</v>
      </c>
      <c r="AI33" s="13">
        <v>106.1</v>
      </c>
      <c r="AJ33" s="13">
        <v>106.1</v>
      </c>
      <c r="AK33" s="13">
        <v>106.1</v>
      </c>
      <c r="AL33" s="13">
        <v>106.1</v>
      </c>
      <c r="AM33" s="13">
        <v>106.1</v>
      </c>
      <c r="AN33" s="13">
        <v>106.5</v>
      </c>
      <c r="AO33" s="13">
        <v>106.8</v>
      </c>
      <c r="AP33" s="13">
        <v>106.1</v>
      </c>
      <c r="AQ33" s="13">
        <v>106.1</v>
      </c>
      <c r="AR33" s="13">
        <v>106.1</v>
      </c>
      <c r="AS33" s="13">
        <v>106.1</v>
      </c>
      <c r="AT33" s="13">
        <v>106.1</v>
      </c>
      <c r="AU33" s="13">
        <v>106.1</v>
      </c>
      <c r="AV33" s="13">
        <v>106.1</v>
      </c>
      <c r="AW33" s="13">
        <v>106.1</v>
      </c>
      <c r="AX33" s="13">
        <v>106.1</v>
      </c>
      <c r="AY33" s="13">
        <v>106.1</v>
      </c>
      <c r="AZ33" s="13">
        <v>106.1</v>
      </c>
      <c r="BA33" s="13">
        <v>106.1</v>
      </c>
      <c r="BB33" s="13">
        <v>106.1</v>
      </c>
      <c r="BC33" s="13">
        <v>106.1</v>
      </c>
      <c r="BD33" s="13">
        <v>106.1</v>
      </c>
      <c r="BE33" s="13">
        <v>106.1</v>
      </c>
      <c r="BF33" s="13">
        <v>106.1</v>
      </c>
      <c r="BG33" s="13">
        <v>106.1</v>
      </c>
      <c r="BH33" s="13">
        <v>106.1</v>
      </c>
      <c r="BI33" s="48" t="s">
        <v>809</v>
      </c>
      <c r="BJ33" s="48" t="s">
        <v>809</v>
      </c>
      <c r="BK33" s="48" t="s">
        <v>809</v>
      </c>
      <c r="BL33" s="48" t="s">
        <v>809</v>
      </c>
      <c r="BM33" s="48" t="s">
        <v>809</v>
      </c>
      <c r="BN33" s="48" t="s">
        <v>809</v>
      </c>
      <c r="BO33" s="48" t="s">
        <v>809</v>
      </c>
      <c r="BP33" s="48" t="s">
        <v>809</v>
      </c>
      <c r="BQ33" s="48" t="s">
        <v>809</v>
      </c>
      <c r="BR33" s="48" t="s">
        <v>809</v>
      </c>
      <c r="BS33" s="48" t="s">
        <v>809</v>
      </c>
      <c r="BT33" s="48" t="s">
        <v>809</v>
      </c>
      <c r="BU33" s="48" t="s">
        <v>809</v>
      </c>
      <c r="BV33" s="58" t="s">
        <v>809</v>
      </c>
      <c r="BW33" s="58" t="s">
        <v>809</v>
      </c>
      <c r="BX33" s="58" t="s">
        <v>809</v>
      </c>
      <c r="BY33" s="58" t="s">
        <v>809</v>
      </c>
      <c r="BZ33" s="58" t="s">
        <v>809</v>
      </c>
      <c r="CA33" s="58" t="s">
        <v>809</v>
      </c>
      <c r="CB33" s="58" t="s">
        <v>809</v>
      </c>
    </row>
    <row r="34" spans="1:80" ht="14.25" x14ac:dyDescent="0.3">
      <c r="A34" s="14" t="s">
        <v>213</v>
      </c>
      <c r="B34" s="14" t="s">
        <v>214</v>
      </c>
      <c r="C34" s="10"/>
      <c r="D34" s="13">
        <v>121.1</v>
      </c>
      <c r="E34" s="13">
        <v>114.7</v>
      </c>
      <c r="F34" s="13">
        <v>101.3</v>
      </c>
      <c r="G34" s="12">
        <v>92</v>
      </c>
      <c r="H34" s="12">
        <v>92.2</v>
      </c>
      <c r="I34" s="12">
        <v>96.4</v>
      </c>
      <c r="J34" s="12">
        <v>98.3</v>
      </c>
      <c r="K34" s="12">
        <v>97.5</v>
      </c>
      <c r="L34" s="12">
        <v>93.5</v>
      </c>
      <c r="M34" s="12">
        <v>94.7</v>
      </c>
      <c r="N34" s="12">
        <v>96.9</v>
      </c>
      <c r="O34" s="13">
        <v>101.2</v>
      </c>
      <c r="P34" s="13">
        <v>106.3</v>
      </c>
      <c r="Q34" s="13">
        <v>112.7</v>
      </c>
      <c r="R34" s="13">
        <v>115.6</v>
      </c>
      <c r="S34" s="13">
        <v>112.9</v>
      </c>
      <c r="T34" s="13">
        <v>115.9</v>
      </c>
      <c r="U34" s="13">
        <v>118.5</v>
      </c>
      <c r="V34" s="13">
        <v>120.7</v>
      </c>
      <c r="W34" s="13">
        <v>119.8</v>
      </c>
      <c r="X34" s="13">
        <v>123.4</v>
      </c>
      <c r="Y34" s="13">
        <v>135.69999999999999</v>
      </c>
      <c r="Z34" s="13">
        <v>137.69999999999999</v>
      </c>
      <c r="AA34" s="13">
        <v>134.80000000000001</v>
      </c>
      <c r="AB34" s="13">
        <v>145.19999999999999</v>
      </c>
      <c r="AC34" s="13">
        <v>155</v>
      </c>
      <c r="AD34" s="13">
        <v>199.8</v>
      </c>
      <c r="AE34" s="13">
        <v>172.7</v>
      </c>
      <c r="AF34" s="13">
        <v>173.6</v>
      </c>
      <c r="AG34" s="13">
        <v>198.3</v>
      </c>
      <c r="AH34" s="13">
        <v>182.2</v>
      </c>
      <c r="AI34" s="13">
        <v>173.8</v>
      </c>
      <c r="AJ34" s="13">
        <v>163.5</v>
      </c>
      <c r="AK34" s="13">
        <v>188.5</v>
      </c>
      <c r="AL34" s="13">
        <v>177.9</v>
      </c>
      <c r="AM34" s="13">
        <v>165.7</v>
      </c>
      <c r="AN34" s="13">
        <v>175.6</v>
      </c>
      <c r="AO34" s="13">
        <v>168.5</v>
      </c>
      <c r="AP34" s="13">
        <v>167.5</v>
      </c>
      <c r="AQ34" s="13">
        <v>160.1</v>
      </c>
      <c r="AR34" s="13">
        <v>151</v>
      </c>
      <c r="AS34" s="13">
        <v>152.6</v>
      </c>
      <c r="AT34" s="13">
        <v>157.1</v>
      </c>
      <c r="AU34" s="13">
        <v>173.8</v>
      </c>
      <c r="AV34" s="13">
        <v>182.4</v>
      </c>
      <c r="AW34" s="13">
        <v>177.9</v>
      </c>
      <c r="AX34" s="13">
        <v>170.6</v>
      </c>
      <c r="AY34" s="13">
        <v>163</v>
      </c>
      <c r="AZ34" s="13">
        <v>161.80000000000001</v>
      </c>
      <c r="BA34" s="13">
        <v>171.5</v>
      </c>
      <c r="BB34" s="13">
        <v>168.5</v>
      </c>
      <c r="BC34" s="13">
        <v>167.1</v>
      </c>
      <c r="BD34" s="13">
        <v>160.19999999999999</v>
      </c>
      <c r="BE34" s="13">
        <v>160.9</v>
      </c>
      <c r="BF34" s="13">
        <v>159.1</v>
      </c>
      <c r="BG34" s="13">
        <v>150.9</v>
      </c>
      <c r="BH34" s="13">
        <v>148</v>
      </c>
      <c r="BI34" s="13">
        <v>151</v>
      </c>
      <c r="BJ34" s="13">
        <v>152.80000000000001</v>
      </c>
      <c r="BK34" s="13">
        <v>154.19999999999999</v>
      </c>
      <c r="BL34" s="13">
        <v>160.5</v>
      </c>
      <c r="BM34" s="13">
        <v>155</v>
      </c>
      <c r="BN34" s="13">
        <v>145.1</v>
      </c>
      <c r="BO34" s="13">
        <v>137.69999999999999</v>
      </c>
      <c r="BP34" s="13">
        <v>135.5</v>
      </c>
      <c r="BQ34" s="13">
        <v>141.6</v>
      </c>
      <c r="BR34" s="13">
        <v>143.5</v>
      </c>
      <c r="BS34" s="13">
        <v>138.30000000000001</v>
      </c>
      <c r="BT34" s="13">
        <v>142</v>
      </c>
      <c r="BU34" s="13">
        <v>140.80000000000001</v>
      </c>
      <c r="BV34" s="57">
        <v>148.1</v>
      </c>
      <c r="BW34" s="57">
        <v>135.4</v>
      </c>
      <c r="BX34" s="57">
        <v>141.80000000000001</v>
      </c>
      <c r="BY34" s="57">
        <v>145.19999999999999</v>
      </c>
      <c r="BZ34" s="57">
        <v>206</v>
      </c>
      <c r="CA34" s="57">
        <v>214.5</v>
      </c>
      <c r="CB34" s="57">
        <v>198</v>
      </c>
    </row>
    <row r="35" spans="1:80" ht="14.25" x14ac:dyDescent="0.3">
      <c r="A35" s="11" t="s">
        <v>17</v>
      </c>
      <c r="B35" s="11" t="s">
        <v>215</v>
      </c>
      <c r="C35" s="9"/>
      <c r="D35" s="13">
        <v>107.7</v>
      </c>
      <c r="E35" s="13">
        <v>104.7</v>
      </c>
      <c r="F35" s="12">
        <v>98.8</v>
      </c>
      <c r="G35" s="12">
        <v>97</v>
      </c>
      <c r="H35" s="13">
        <v>100.7</v>
      </c>
      <c r="I35" s="12">
        <v>96.3</v>
      </c>
      <c r="J35" s="13">
        <v>101.3</v>
      </c>
      <c r="K35" s="12">
        <v>97.5</v>
      </c>
      <c r="L35" s="12">
        <v>96.7</v>
      </c>
      <c r="M35" s="12">
        <v>98.1</v>
      </c>
      <c r="N35" s="12">
        <v>96.7</v>
      </c>
      <c r="O35" s="13">
        <v>104.5</v>
      </c>
      <c r="P35" s="13">
        <v>100.9</v>
      </c>
      <c r="Q35" s="13">
        <v>103.3</v>
      </c>
      <c r="R35" s="13">
        <v>105.6</v>
      </c>
      <c r="S35" s="13">
        <v>105.1</v>
      </c>
      <c r="T35" s="13">
        <v>105.6</v>
      </c>
      <c r="U35" s="13">
        <v>107.7</v>
      </c>
      <c r="V35" s="13">
        <v>110.6</v>
      </c>
      <c r="W35" s="13">
        <v>111.7</v>
      </c>
      <c r="X35" s="13">
        <v>114.3</v>
      </c>
      <c r="Y35" s="13">
        <v>119.6</v>
      </c>
      <c r="Z35" s="13">
        <v>123.3</v>
      </c>
      <c r="AA35" s="13">
        <v>122.9</v>
      </c>
      <c r="AB35" s="13">
        <v>127</v>
      </c>
      <c r="AC35" s="13">
        <v>130</v>
      </c>
      <c r="AD35" s="13">
        <v>141.9</v>
      </c>
      <c r="AE35" s="13">
        <v>147.80000000000001</v>
      </c>
      <c r="AF35" s="13">
        <v>144.30000000000001</v>
      </c>
      <c r="AG35" s="13">
        <v>146.69999999999999</v>
      </c>
      <c r="AH35" s="13">
        <v>145.69999999999999</v>
      </c>
      <c r="AI35" s="13">
        <v>144.19999999999999</v>
      </c>
      <c r="AJ35" s="13">
        <v>154.4</v>
      </c>
      <c r="AK35" s="13">
        <v>155</v>
      </c>
      <c r="AL35" s="13">
        <v>142.1</v>
      </c>
      <c r="AM35" s="13">
        <v>140.30000000000001</v>
      </c>
      <c r="AN35" s="13">
        <v>140.80000000000001</v>
      </c>
      <c r="AO35" s="13">
        <v>140</v>
      </c>
      <c r="AP35" s="13">
        <v>143.4</v>
      </c>
      <c r="AQ35" s="13">
        <v>138.1</v>
      </c>
      <c r="AR35" s="13">
        <v>133.4</v>
      </c>
      <c r="AS35" s="13">
        <v>132.1</v>
      </c>
      <c r="AT35" s="13">
        <v>132.4</v>
      </c>
      <c r="AU35" s="13">
        <v>136.80000000000001</v>
      </c>
      <c r="AV35" s="13">
        <v>140.9</v>
      </c>
      <c r="AW35" s="13">
        <v>138.5</v>
      </c>
      <c r="AX35" s="13">
        <v>136.69999999999999</v>
      </c>
      <c r="AY35" s="13">
        <v>133.5</v>
      </c>
      <c r="AZ35" s="13">
        <v>133.9</v>
      </c>
      <c r="BA35" s="13">
        <v>136.1</v>
      </c>
      <c r="BB35" s="13">
        <v>137.1</v>
      </c>
      <c r="BC35" s="13">
        <v>140.4</v>
      </c>
      <c r="BD35" s="13">
        <v>137.6</v>
      </c>
      <c r="BE35" s="13">
        <v>139</v>
      </c>
      <c r="BF35" s="13">
        <v>141</v>
      </c>
      <c r="BG35" s="13">
        <v>141.4</v>
      </c>
      <c r="BH35" s="13">
        <v>141.69999999999999</v>
      </c>
      <c r="BI35" s="13">
        <v>141.1</v>
      </c>
      <c r="BJ35" s="13">
        <v>141.80000000000001</v>
      </c>
      <c r="BK35" s="13">
        <v>137.1</v>
      </c>
      <c r="BL35" s="13">
        <v>141.69999999999999</v>
      </c>
      <c r="BM35" s="13">
        <v>142.6</v>
      </c>
      <c r="BN35" s="13">
        <v>140.1</v>
      </c>
      <c r="BO35" s="13">
        <v>138.80000000000001</v>
      </c>
      <c r="BP35" s="13">
        <v>133.6</v>
      </c>
      <c r="BQ35" s="13">
        <v>135.5</v>
      </c>
      <c r="BR35" s="13">
        <v>136.80000000000001</v>
      </c>
      <c r="BS35" s="13">
        <v>134.30000000000001</v>
      </c>
      <c r="BT35" s="13">
        <v>133</v>
      </c>
      <c r="BU35" s="13">
        <v>132.30000000000001</v>
      </c>
      <c r="BV35" s="57">
        <v>131.30000000000001</v>
      </c>
      <c r="BW35" s="57">
        <v>128</v>
      </c>
      <c r="BX35" s="57">
        <v>129.80000000000001</v>
      </c>
      <c r="BY35" s="57">
        <v>134.19999999999999</v>
      </c>
      <c r="BZ35" s="57">
        <v>147.80000000000001</v>
      </c>
      <c r="CA35" s="57">
        <v>161.6</v>
      </c>
      <c r="CB35" s="57">
        <v>160.1</v>
      </c>
    </row>
    <row r="36" spans="1:80" ht="14.25" x14ac:dyDescent="0.3">
      <c r="A36" s="11" t="s">
        <v>216</v>
      </c>
      <c r="B36" s="11" t="s">
        <v>217</v>
      </c>
      <c r="C36" s="9"/>
      <c r="D36" s="13">
        <v>101.4</v>
      </c>
      <c r="E36" s="13">
        <v>101</v>
      </c>
      <c r="F36" s="12">
        <v>99</v>
      </c>
      <c r="G36" s="12">
        <v>99.6</v>
      </c>
      <c r="H36" s="13">
        <v>103.3</v>
      </c>
      <c r="I36" s="12">
        <v>96.3</v>
      </c>
      <c r="J36" s="13">
        <v>102.6</v>
      </c>
      <c r="K36" s="12">
        <v>97.9</v>
      </c>
      <c r="L36" s="12">
        <v>97.7</v>
      </c>
      <c r="M36" s="12">
        <v>99.2</v>
      </c>
      <c r="N36" s="12">
        <v>96.7</v>
      </c>
      <c r="O36" s="13">
        <v>105.3</v>
      </c>
      <c r="P36" s="12">
        <v>99.3</v>
      </c>
      <c r="Q36" s="13">
        <v>100</v>
      </c>
      <c r="R36" s="13">
        <v>102</v>
      </c>
      <c r="S36" s="13">
        <v>102</v>
      </c>
      <c r="T36" s="13">
        <v>102.3</v>
      </c>
      <c r="U36" s="13">
        <v>104.2</v>
      </c>
      <c r="V36" s="13">
        <v>106.8</v>
      </c>
      <c r="W36" s="13">
        <v>108.7</v>
      </c>
      <c r="X36" s="13">
        <v>110.7</v>
      </c>
      <c r="Y36" s="13">
        <v>113.5</v>
      </c>
      <c r="Z36" s="13">
        <v>117.8</v>
      </c>
      <c r="AA36" s="13">
        <v>119</v>
      </c>
      <c r="AB36" s="13">
        <v>121</v>
      </c>
      <c r="AC36" s="13">
        <v>121.7</v>
      </c>
      <c r="AD36" s="13">
        <v>124.4</v>
      </c>
      <c r="AE36" s="13">
        <v>135.6</v>
      </c>
      <c r="AF36" s="13">
        <v>130.5</v>
      </c>
      <c r="AG36" s="13">
        <v>129.4</v>
      </c>
      <c r="AH36" s="13">
        <v>131.30000000000001</v>
      </c>
      <c r="AI36" s="13">
        <v>130.9</v>
      </c>
      <c r="AJ36" s="13">
        <v>144.6</v>
      </c>
      <c r="AK36" s="13">
        <v>142.5</v>
      </c>
      <c r="AL36" s="13">
        <v>131.19999999999999</v>
      </c>
      <c r="AM36" s="13">
        <v>134.19999999999999</v>
      </c>
      <c r="AN36" s="13">
        <v>134.19999999999999</v>
      </c>
      <c r="AO36" s="13">
        <v>133.80000000000001</v>
      </c>
      <c r="AP36" s="13">
        <v>139.4</v>
      </c>
      <c r="AQ36" s="13">
        <v>132.9</v>
      </c>
      <c r="AR36" s="13">
        <v>129.69999999999999</v>
      </c>
      <c r="AS36" s="13">
        <v>127.8</v>
      </c>
      <c r="AT36" s="13">
        <v>126.6</v>
      </c>
      <c r="AU36" s="13">
        <v>127.6</v>
      </c>
      <c r="AV36" s="13">
        <v>130.4</v>
      </c>
      <c r="AW36" s="13">
        <v>129.1</v>
      </c>
      <c r="AX36" s="13">
        <v>129.30000000000001</v>
      </c>
      <c r="AY36" s="13">
        <v>127.6</v>
      </c>
      <c r="AZ36" s="13">
        <v>128.30000000000001</v>
      </c>
      <c r="BA36" s="13">
        <v>128.4</v>
      </c>
      <c r="BB36" s="13">
        <v>130.1</v>
      </c>
      <c r="BC36" s="13">
        <v>133.6</v>
      </c>
      <c r="BD36" s="13">
        <v>132.19999999999999</v>
      </c>
      <c r="BE36" s="13">
        <v>134.19999999999999</v>
      </c>
      <c r="BF36" s="13">
        <v>136.19999999999999</v>
      </c>
      <c r="BG36" s="13">
        <v>139</v>
      </c>
      <c r="BH36" s="13">
        <v>140.80000000000001</v>
      </c>
      <c r="BI36" s="13">
        <v>138</v>
      </c>
      <c r="BJ36" s="13">
        <v>139.5</v>
      </c>
      <c r="BK36" s="13">
        <v>133.4</v>
      </c>
      <c r="BL36" s="13">
        <v>137</v>
      </c>
      <c r="BM36" s="13">
        <v>138.6</v>
      </c>
      <c r="BN36" s="13">
        <v>138.19999999999999</v>
      </c>
      <c r="BO36" s="13">
        <v>138.9</v>
      </c>
      <c r="BP36" s="13">
        <v>133</v>
      </c>
      <c r="BQ36" s="13">
        <v>133.6</v>
      </c>
      <c r="BR36" s="13">
        <v>134.80000000000001</v>
      </c>
      <c r="BS36" s="13">
        <v>133</v>
      </c>
      <c r="BT36" s="13">
        <v>131.9</v>
      </c>
      <c r="BU36" s="13">
        <v>131.1</v>
      </c>
      <c r="BV36" s="57">
        <v>129.30000000000001</v>
      </c>
      <c r="BW36" s="57">
        <v>127.4</v>
      </c>
      <c r="BX36" s="57">
        <v>126.8</v>
      </c>
      <c r="BY36" s="57">
        <v>130.5</v>
      </c>
      <c r="BZ36" s="57">
        <v>131.19999999999999</v>
      </c>
      <c r="CA36" s="57">
        <v>147.4</v>
      </c>
      <c r="CB36" s="57">
        <v>146.5</v>
      </c>
    </row>
    <row r="37" spans="1:80" ht="14.25" x14ac:dyDescent="0.3">
      <c r="A37" s="11" t="s">
        <v>18</v>
      </c>
      <c r="B37" s="11" t="s">
        <v>218</v>
      </c>
      <c r="C37" s="9"/>
      <c r="D37" s="13">
        <v>132.9</v>
      </c>
      <c r="E37" s="13">
        <v>122.5</v>
      </c>
      <c r="F37" s="13">
        <v>102.3</v>
      </c>
      <c r="G37" s="12">
        <v>87.9</v>
      </c>
      <c r="H37" s="12">
        <v>87.9</v>
      </c>
      <c r="I37" s="12">
        <v>95.1</v>
      </c>
      <c r="J37" s="12">
        <v>97.4</v>
      </c>
      <c r="K37" s="12">
        <v>95.9</v>
      </c>
      <c r="L37" s="12">
        <v>89.9</v>
      </c>
      <c r="M37" s="12">
        <v>91.7</v>
      </c>
      <c r="N37" s="12">
        <v>95.1</v>
      </c>
      <c r="O37" s="13">
        <v>101.2</v>
      </c>
      <c r="P37" s="13">
        <v>109.1</v>
      </c>
      <c r="Q37" s="13">
        <v>118.3</v>
      </c>
      <c r="R37" s="13">
        <v>122.7</v>
      </c>
      <c r="S37" s="13">
        <v>118.6</v>
      </c>
      <c r="T37" s="13">
        <v>123.2</v>
      </c>
      <c r="U37" s="13">
        <v>126.7</v>
      </c>
      <c r="V37" s="13">
        <v>130</v>
      </c>
      <c r="W37" s="13">
        <v>128.19999999999999</v>
      </c>
      <c r="X37" s="13">
        <v>133.6</v>
      </c>
      <c r="Y37" s="13">
        <v>151.9</v>
      </c>
      <c r="Z37" s="13">
        <v>154.4</v>
      </c>
      <c r="AA37" s="13">
        <v>149.9</v>
      </c>
      <c r="AB37" s="13">
        <v>165.3</v>
      </c>
      <c r="AC37" s="13">
        <v>179.3</v>
      </c>
      <c r="AD37" s="13">
        <v>247.2</v>
      </c>
      <c r="AE37" s="13">
        <v>204.3</v>
      </c>
      <c r="AF37" s="13">
        <v>205.9</v>
      </c>
      <c r="AG37" s="13">
        <v>243.6</v>
      </c>
      <c r="AH37" s="13">
        <v>218.4</v>
      </c>
      <c r="AI37" s="13">
        <v>205.5</v>
      </c>
      <c r="AJ37" s="13">
        <v>187.4</v>
      </c>
      <c r="AK37" s="13">
        <v>226.4</v>
      </c>
      <c r="AL37" s="13">
        <v>210.4</v>
      </c>
      <c r="AM37" s="13">
        <v>192.7</v>
      </c>
      <c r="AN37" s="13">
        <v>209</v>
      </c>
      <c r="AO37" s="13">
        <v>194.3</v>
      </c>
      <c r="AP37" s="13">
        <v>191.4</v>
      </c>
      <c r="AQ37" s="13">
        <v>180</v>
      </c>
      <c r="AR37" s="13">
        <v>166.4</v>
      </c>
      <c r="AS37" s="13">
        <v>169.1</v>
      </c>
      <c r="AT37" s="13">
        <v>176.1</v>
      </c>
      <c r="AU37" s="13">
        <v>198</v>
      </c>
      <c r="AV37" s="13">
        <v>210.4</v>
      </c>
      <c r="AW37" s="13">
        <v>203.3</v>
      </c>
      <c r="AX37" s="13">
        <v>192.3</v>
      </c>
      <c r="AY37" s="13">
        <v>180.8</v>
      </c>
      <c r="AZ37" s="13">
        <v>178.7</v>
      </c>
      <c r="BA37" s="13">
        <v>189.2</v>
      </c>
      <c r="BB37" s="13">
        <v>184.5</v>
      </c>
      <c r="BC37" s="13">
        <v>182</v>
      </c>
      <c r="BD37" s="13">
        <v>171.6</v>
      </c>
      <c r="BE37" s="13">
        <v>172.6</v>
      </c>
      <c r="BF37" s="13">
        <v>169.6</v>
      </c>
      <c r="BG37" s="13">
        <v>157</v>
      </c>
      <c r="BH37" s="13">
        <v>152.4</v>
      </c>
      <c r="BI37" s="13">
        <v>156.9</v>
      </c>
      <c r="BJ37" s="13">
        <v>159.5</v>
      </c>
      <c r="BK37" s="13">
        <v>162.1</v>
      </c>
      <c r="BL37" s="13">
        <v>171.6</v>
      </c>
      <c r="BM37" s="13">
        <v>169.4</v>
      </c>
      <c r="BN37" s="13">
        <v>154.5</v>
      </c>
      <c r="BO37" s="13">
        <v>143.80000000000001</v>
      </c>
      <c r="BP37" s="13">
        <v>140.69999999999999</v>
      </c>
      <c r="BQ37" s="13">
        <v>150</v>
      </c>
      <c r="BR37" s="13">
        <v>152.9</v>
      </c>
      <c r="BS37" s="13">
        <v>145</v>
      </c>
      <c r="BT37" s="13">
        <v>150.9</v>
      </c>
      <c r="BU37" s="13">
        <v>149.1</v>
      </c>
      <c r="BV37" s="57">
        <v>160.5</v>
      </c>
      <c r="BW37" s="57">
        <v>141</v>
      </c>
      <c r="BX37" s="57">
        <v>151</v>
      </c>
      <c r="BY37" s="57">
        <v>156.4</v>
      </c>
      <c r="BZ37" s="57">
        <v>249.4</v>
      </c>
      <c r="CA37" s="57">
        <v>261</v>
      </c>
      <c r="CB37" s="57">
        <v>235</v>
      </c>
    </row>
    <row r="38" spans="1:80" ht="14.25" x14ac:dyDescent="0.3">
      <c r="A38" s="11" t="s">
        <v>19</v>
      </c>
      <c r="B38" s="11" t="s">
        <v>219</v>
      </c>
      <c r="C38" s="9"/>
      <c r="D38" s="13">
        <v>113</v>
      </c>
      <c r="E38" s="13">
        <v>110</v>
      </c>
      <c r="F38" s="13">
        <v>102.9</v>
      </c>
      <c r="G38" s="12">
        <v>94.2</v>
      </c>
      <c r="H38" s="12">
        <v>91.9</v>
      </c>
      <c r="I38" s="12">
        <v>96.5</v>
      </c>
      <c r="J38" s="12">
        <v>99</v>
      </c>
      <c r="K38" s="12">
        <v>98.3</v>
      </c>
      <c r="L38" s="12">
        <v>98.2</v>
      </c>
      <c r="M38" s="12">
        <v>98.4</v>
      </c>
      <c r="N38" s="12">
        <v>97.9</v>
      </c>
      <c r="O38" s="12">
        <v>99.8</v>
      </c>
      <c r="P38" s="13">
        <v>102.9</v>
      </c>
      <c r="Q38" s="13">
        <v>106.4</v>
      </c>
      <c r="R38" s="13">
        <v>110.4</v>
      </c>
      <c r="S38" s="13">
        <v>111.4</v>
      </c>
      <c r="T38" s="13">
        <v>111.9</v>
      </c>
      <c r="U38" s="13">
        <v>112.7</v>
      </c>
      <c r="V38" s="13">
        <v>115.4</v>
      </c>
      <c r="W38" s="13">
        <v>115.9</v>
      </c>
      <c r="X38" s="13">
        <v>116.1</v>
      </c>
      <c r="Y38" s="13">
        <v>120.2</v>
      </c>
      <c r="Z38" s="13">
        <v>121.8</v>
      </c>
      <c r="AA38" s="13">
        <v>119.3</v>
      </c>
      <c r="AB38" s="13">
        <v>124.3</v>
      </c>
      <c r="AC38" s="13">
        <v>130.30000000000001</v>
      </c>
      <c r="AD38" s="13">
        <v>144.1</v>
      </c>
      <c r="AE38" s="13">
        <v>130.80000000000001</v>
      </c>
      <c r="AF38" s="13">
        <v>139</v>
      </c>
      <c r="AG38" s="13">
        <v>153.19999999999999</v>
      </c>
      <c r="AH38" s="13">
        <v>144.9</v>
      </c>
      <c r="AI38" s="13">
        <v>131.4</v>
      </c>
      <c r="AJ38" s="13">
        <v>113.4</v>
      </c>
      <c r="AK38" s="13">
        <v>120.6</v>
      </c>
      <c r="AL38" s="13">
        <v>125</v>
      </c>
      <c r="AM38" s="13">
        <v>122.9</v>
      </c>
      <c r="AN38" s="13">
        <v>135.80000000000001</v>
      </c>
      <c r="AO38" s="13">
        <v>138.6</v>
      </c>
      <c r="AP38" s="13">
        <v>139.1</v>
      </c>
      <c r="AQ38" s="13">
        <v>141.1</v>
      </c>
      <c r="AR38" s="13">
        <v>135.69999999999999</v>
      </c>
      <c r="AS38" s="13">
        <v>135.9</v>
      </c>
      <c r="AT38" s="13">
        <v>134.5</v>
      </c>
      <c r="AU38" s="13">
        <v>140.6</v>
      </c>
      <c r="AV38" s="13">
        <v>142.80000000000001</v>
      </c>
      <c r="AW38" s="13">
        <v>136.9</v>
      </c>
      <c r="AX38" s="13">
        <v>134.30000000000001</v>
      </c>
      <c r="AY38" s="13">
        <v>131.30000000000001</v>
      </c>
      <c r="AZ38" s="13">
        <v>130.9</v>
      </c>
      <c r="BA38" s="13">
        <v>134.30000000000001</v>
      </c>
      <c r="BB38" s="13">
        <v>136.30000000000001</v>
      </c>
      <c r="BC38" s="13">
        <v>139.80000000000001</v>
      </c>
      <c r="BD38" s="13">
        <v>138.1</v>
      </c>
      <c r="BE38" s="13">
        <v>134.1</v>
      </c>
      <c r="BF38" s="13">
        <v>133.9</v>
      </c>
      <c r="BG38" s="13">
        <v>130.9</v>
      </c>
      <c r="BH38" s="13">
        <v>125.6</v>
      </c>
      <c r="BI38" s="13">
        <v>126.7</v>
      </c>
      <c r="BJ38" s="13">
        <v>126.8</v>
      </c>
      <c r="BK38" s="13">
        <v>127.4</v>
      </c>
      <c r="BL38" s="13">
        <v>130.5</v>
      </c>
      <c r="BM38" s="13">
        <v>130.5</v>
      </c>
      <c r="BN38" s="13">
        <v>126.5</v>
      </c>
      <c r="BO38" s="13">
        <v>124.7</v>
      </c>
      <c r="BP38" s="13">
        <v>123.4</v>
      </c>
      <c r="BQ38" s="13">
        <v>124.9</v>
      </c>
      <c r="BR38" s="13">
        <v>124.1</v>
      </c>
      <c r="BS38" s="13">
        <v>124.2</v>
      </c>
      <c r="BT38" s="13">
        <v>125.1</v>
      </c>
      <c r="BU38" s="13">
        <v>124.3</v>
      </c>
      <c r="BV38" s="57">
        <v>125.7</v>
      </c>
      <c r="BW38" s="57">
        <v>123.2</v>
      </c>
      <c r="BX38" s="57">
        <v>124.2</v>
      </c>
      <c r="BY38" s="57">
        <v>125.6</v>
      </c>
      <c r="BZ38" s="57">
        <v>139</v>
      </c>
      <c r="CA38" s="57">
        <v>146.9</v>
      </c>
      <c r="CB38" s="57">
        <v>150.30000000000001</v>
      </c>
    </row>
    <row r="39" spans="1:80" ht="14.25" x14ac:dyDescent="0.3">
      <c r="A39" s="11" t="s">
        <v>20</v>
      </c>
      <c r="B39" s="11" t="s">
        <v>220</v>
      </c>
      <c r="C39" s="9"/>
      <c r="D39" s="13">
        <v>117</v>
      </c>
      <c r="E39" s="13">
        <v>111.4</v>
      </c>
      <c r="F39" s="13">
        <v>103.6</v>
      </c>
      <c r="G39" s="12">
        <v>96.7</v>
      </c>
      <c r="H39" s="12">
        <v>92.8</v>
      </c>
      <c r="I39" s="12">
        <v>95.8</v>
      </c>
      <c r="J39" s="12">
        <v>98.3</v>
      </c>
      <c r="K39" s="12">
        <v>98</v>
      </c>
      <c r="L39" s="12">
        <v>95.7</v>
      </c>
      <c r="M39" s="12">
        <v>95.3</v>
      </c>
      <c r="N39" s="12">
        <v>96</v>
      </c>
      <c r="O39" s="12">
        <v>99.5</v>
      </c>
      <c r="P39" s="13">
        <v>102.3</v>
      </c>
      <c r="Q39" s="13">
        <v>105.9</v>
      </c>
      <c r="R39" s="13">
        <v>109</v>
      </c>
      <c r="S39" s="13">
        <v>108.4</v>
      </c>
      <c r="T39" s="13">
        <v>109.5</v>
      </c>
      <c r="U39" s="13">
        <v>111.4</v>
      </c>
      <c r="V39" s="13">
        <v>113.6</v>
      </c>
      <c r="W39" s="13">
        <v>113</v>
      </c>
      <c r="X39" s="13">
        <v>114.2</v>
      </c>
      <c r="Y39" s="13">
        <v>121.4</v>
      </c>
      <c r="Z39" s="13">
        <v>122.8</v>
      </c>
      <c r="AA39" s="13">
        <v>120.5</v>
      </c>
      <c r="AB39" s="13">
        <v>126.7</v>
      </c>
      <c r="AC39" s="13">
        <v>133.80000000000001</v>
      </c>
      <c r="AD39" s="13">
        <v>156.6</v>
      </c>
      <c r="AE39" s="13">
        <v>145.5</v>
      </c>
      <c r="AF39" s="13">
        <v>148</v>
      </c>
      <c r="AG39" s="13">
        <v>162.5</v>
      </c>
      <c r="AH39" s="13">
        <v>156.30000000000001</v>
      </c>
      <c r="AI39" s="13">
        <v>146.19999999999999</v>
      </c>
      <c r="AJ39" s="13">
        <v>136</v>
      </c>
      <c r="AK39" s="13">
        <v>146</v>
      </c>
      <c r="AL39" s="13">
        <v>146.6</v>
      </c>
      <c r="AM39" s="13">
        <v>139.4</v>
      </c>
      <c r="AN39" s="13">
        <v>148.9</v>
      </c>
      <c r="AO39" s="13">
        <v>144.4</v>
      </c>
      <c r="AP39" s="13">
        <v>143.19999999999999</v>
      </c>
      <c r="AQ39" s="13">
        <v>140.30000000000001</v>
      </c>
      <c r="AR39" s="13">
        <v>131.19999999999999</v>
      </c>
      <c r="AS39" s="13">
        <v>132</v>
      </c>
      <c r="AT39" s="13">
        <v>133.19999999999999</v>
      </c>
      <c r="AU39" s="13">
        <v>143.5</v>
      </c>
      <c r="AV39" s="13">
        <v>149.6</v>
      </c>
      <c r="AW39" s="13">
        <v>148.30000000000001</v>
      </c>
      <c r="AX39" s="13">
        <v>142.9</v>
      </c>
      <c r="AY39" s="13">
        <v>137.80000000000001</v>
      </c>
      <c r="AZ39" s="13">
        <v>135.9</v>
      </c>
      <c r="BA39" s="13">
        <v>141.5</v>
      </c>
      <c r="BB39" s="13">
        <v>139.9</v>
      </c>
      <c r="BC39" s="13">
        <v>139.19999999999999</v>
      </c>
      <c r="BD39" s="13">
        <v>134.5</v>
      </c>
      <c r="BE39" s="13">
        <v>132.80000000000001</v>
      </c>
      <c r="BF39" s="13">
        <v>134.19999999999999</v>
      </c>
      <c r="BG39" s="13">
        <v>129.69999999999999</v>
      </c>
      <c r="BH39" s="13">
        <v>125.3</v>
      </c>
      <c r="BI39" s="13">
        <v>126.3</v>
      </c>
      <c r="BJ39" s="13">
        <v>127.5</v>
      </c>
      <c r="BK39" s="13">
        <v>129.1</v>
      </c>
      <c r="BL39" s="13">
        <v>133.19999999999999</v>
      </c>
      <c r="BM39" s="13">
        <v>133.19999999999999</v>
      </c>
      <c r="BN39" s="13">
        <v>129</v>
      </c>
      <c r="BO39" s="13">
        <v>123.9</v>
      </c>
      <c r="BP39" s="13">
        <v>121.6</v>
      </c>
      <c r="BQ39" s="13">
        <v>124.7</v>
      </c>
      <c r="BR39" s="13">
        <v>128.1</v>
      </c>
      <c r="BS39" s="13">
        <v>126</v>
      </c>
      <c r="BT39" s="13">
        <v>126.2</v>
      </c>
      <c r="BU39" s="13">
        <v>125.6</v>
      </c>
      <c r="BV39" s="57">
        <v>130.80000000000001</v>
      </c>
      <c r="BW39" s="57">
        <v>125.4</v>
      </c>
      <c r="BX39" s="57">
        <v>128.19999999999999</v>
      </c>
      <c r="BY39" s="57">
        <v>131.30000000000001</v>
      </c>
      <c r="BZ39" s="57">
        <v>159.4</v>
      </c>
      <c r="CA39" s="57">
        <v>176.1</v>
      </c>
      <c r="CB39" s="57">
        <v>167.8</v>
      </c>
    </row>
    <row r="40" spans="1:80" ht="14.25" x14ac:dyDescent="0.3">
      <c r="A40" s="11" t="s">
        <v>21</v>
      </c>
      <c r="B40" s="11" t="s">
        <v>221</v>
      </c>
      <c r="C40" s="9"/>
      <c r="D40" s="13">
        <v>137.30000000000001</v>
      </c>
      <c r="E40" s="13">
        <v>125.5</v>
      </c>
      <c r="F40" s="13">
        <v>102.1</v>
      </c>
      <c r="G40" s="12">
        <v>85.8</v>
      </c>
      <c r="H40" s="12">
        <v>86.7</v>
      </c>
      <c r="I40" s="12">
        <v>94.9</v>
      </c>
      <c r="J40" s="12">
        <v>97.2</v>
      </c>
      <c r="K40" s="12">
        <v>95.3</v>
      </c>
      <c r="L40" s="12">
        <v>88.3</v>
      </c>
      <c r="M40" s="12">
        <v>90.5</v>
      </c>
      <c r="N40" s="12">
        <v>94.7</v>
      </c>
      <c r="O40" s="13">
        <v>101.6</v>
      </c>
      <c r="P40" s="13">
        <v>110.8</v>
      </c>
      <c r="Q40" s="13">
        <v>121.5</v>
      </c>
      <c r="R40" s="13">
        <v>126.1</v>
      </c>
      <c r="S40" s="13">
        <v>121.1</v>
      </c>
      <c r="T40" s="13">
        <v>126.6</v>
      </c>
      <c r="U40" s="13">
        <v>130.6</v>
      </c>
      <c r="V40" s="13">
        <v>134.1</v>
      </c>
      <c r="W40" s="13">
        <v>132</v>
      </c>
      <c r="X40" s="13">
        <v>138.4</v>
      </c>
      <c r="Y40" s="13">
        <v>159.9</v>
      </c>
      <c r="Z40" s="13">
        <v>162.6</v>
      </c>
      <c r="AA40" s="13">
        <v>157.6</v>
      </c>
      <c r="AB40" s="13">
        <v>175.4</v>
      </c>
      <c r="AC40" s="13">
        <v>191.3</v>
      </c>
      <c r="AD40" s="13">
        <v>271.3</v>
      </c>
      <c r="AE40" s="13">
        <v>220.3</v>
      </c>
      <c r="AF40" s="13">
        <v>221.3</v>
      </c>
      <c r="AG40" s="13">
        <v>265.10000000000002</v>
      </c>
      <c r="AH40" s="13">
        <v>235.1</v>
      </c>
      <c r="AI40" s="13">
        <v>221.8</v>
      </c>
      <c r="AJ40" s="13">
        <v>202</v>
      </c>
      <c r="AK40" s="13">
        <v>248.6</v>
      </c>
      <c r="AL40" s="13">
        <v>228.2</v>
      </c>
      <c r="AM40" s="13">
        <v>207.4</v>
      </c>
      <c r="AN40" s="13">
        <v>225.3</v>
      </c>
      <c r="AO40" s="13">
        <v>207.6</v>
      </c>
      <c r="AP40" s="13">
        <v>204.1</v>
      </c>
      <c r="AQ40" s="13">
        <v>190.2</v>
      </c>
      <c r="AR40" s="13">
        <v>175.2</v>
      </c>
      <c r="AS40" s="13">
        <v>178.5</v>
      </c>
      <c r="AT40" s="13">
        <v>187.2</v>
      </c>
      <c r="AU40" s="13">
        <v>212.3</v>
      </c>
      <c r="AV40" s="13">
        <v>226.5</v>
      </c>
      <c r="AW40" s="13">
        <v>218.2</v>
      </c>
      <c r="AX40" s="13">
        <v>205.5</v>
      </c>
      <c r="AY40" s="13">
        <v>192.3</v>
      </c>
      <c r="AZ40" s="13">
        <v>190</v>
      </c>
      <c r="BA40" s="13">
        <v>202</v>
      </c>
      <c r="BB40" s="13">
        <v>196.3</v>
      </c>
      <c r="BC40" s="13">
        <v>193</v>
      </c>
      <c r="BD40" s="13">
        <v>180.9</v>
      </c>
      <c r="BE40" s="13">
        <v>182.8</v>
      </c>
      <c r="BF40" s="13">
        <v>178.8</v>
      </c>
      <c r="BG40" s="13">
        <v>164</v>
      </c>
      <c r="BH40" s="13">
        <v>159.4</v>
      </c>
      <c r="BI40" s="13">
        <v>164.8</v>
      </c>
      <c r="BJ40" s="13">
        <v>167.8</v>
      </c>
      <c r="BK40" s="13">
        <v>170.7</v>
      </c>
      <c r="BL40" s="13">
        <v>181.7</v>
      </c>
      <c r="BM40" s="13">
        <v>179</v>
      </c>
      <c r="BN40" s="13">
        <v>161.30000000000001</v>
      </c>
      <c r="BO40" s="13">
        <v>148.80000000000001</v>
      </c>
      <c r="BP40" s="13">
        <v>145.5</v>
      </c>
      <c r="BQ40" s="13">
        <v>156.6</v>
      </c>
      <c r="BR40" s="13">
        <v>159.5</v>
      </c>
      <c r="BS40" s="13">
        <v>150</v>
      </c>
      <c r="BT40" s="13">
        <v>157.30000000000001</v>
      </c>
      <c r="BU40" s="13">
        <v>155.19999999999999</v>
      </c>
      <c r="BV40" s="57">
        <v>168.4</v>
      </c>
      <c r="BW40" s="57">
        <v>145.19999999999999</v>
      </c>
      <c r="BX40" s="57">
        <v>157.19999999999999</v>
      </c>
      <c r="BY40" s="57">
        <v>163.30000000000001</v>
      </c>
      <c r="BZ40" s="57">
        <v>273.89999999999998</v>
      </c>
      <c r="CA40" s="57">
        <v>284.7</v>
      </c>
      <c r="CB40" s="57">
        <v>253.5</v>
      </c>
    </row>
    <row r="41" spans="1:80" ht="14.25" x14ac:dyDescent="0.3">
      <c r="A41" s="11" t="s">
        <v>222</v>
      </c>
      <c r="B41" s="11" t="s">
        <v>223</v>
      </c>
      <c r="C41" s="9"/>
      <c r="D41" s="12">
        <v>97.4</v>
      </c>
      <c r="E41" s="12">
        <v>99.6</v>
      </c>
      <c r="F41" s="12">
        <v>99.6</v>
      </c>
      <c r="G41" s="12">
        <v>99.6</v>
      </c>
      <c r="H41" s="12">
        <v>99.6</v>
      </c>
      <c r="I41" s="12">
        <v>99.6</v>
      </c>
      <c r="J41" s="12">
        <v>99.6</v>
      </c>
      <c r="K41" s="13">
        <v>101.1</v>
      </c>
      <c r="L41" s="13">
        <v>101.1</v>
      </c>
      <c r="M41" s="13">
        <v>101</v>
      </c>
      <c r="N41" s="13">
        <v>101</v>
      </c>
      <c r="O41" s="13">
        <v>101</v>
      </c>
      <c r="P41" s="13">
        <v>101.1</v>
      </c>
      <c r="Q41" s="13">
        <v>102.6</v>
      </c>
      <c r="R41" s="13">
        <v>102.6</v>
      </c>
      <c r="S41" s="13">
        <v>102.6</v>
      </c>
      <c r="T41" s="13">
        <v>102.7</v>
      </c>
      <c r="U41" s="13">
        <v>102.7</v>
      </c>
      <c r="V41" s="13">
        <v>102.7</v>
      </c>
      <c r="W41" s="13">
        <v>103.3</v>
      </c>
      <c r="X41" s="13">
        <v>103.3</v>
      </c>
      <c r="Y41" s="13">
        <v>103.6</v>
      </c>
      <c r="Z41" s="13">
        <v>104.3</v>
      </c>
      <c r="AA41" s="13">
        <v>104.1</v>
      </c>
      <c r="AB41" s="13">
        <v>105</v>
      </c>
      <c r="AC41" s="13">
        <v>107.6</v>
      </c>
      <c r="AD41" s="13">
        <v>108.8</v>
      </c>
      <c r="AE41" s="13">
        <v>109.7</v>
      </c>
      <c r="AF41" s="13">
        <v>109.3</v>
      </c>
      <c r="AG41" s="13">
        <v>110.5</v>
      </c>
      <c r="AH41" s="13">
        <v>111.2</v>
      </c>
      <c r="AI41" s="13">
        <v>111.3</v>
      </c>
      <c r="AJ41" s="13">
        <v>114.3</v>
      </c>
      <c r="AK41" s="13">
        <v>112.7</v>
      </c>
      <c r="AL41" s="13">
        <v>114.6</v>
      </c>
      <c r="AM41" s="13">
        <v>111.7</v>
      </c>
      <c r="AN41" s="13">
        <v>108.3</v>
      </c>
      <c r="AO41" s="13">
        <v>118.5</v>
      </c>
      <c r="AP41" s="13">
        <v>120.8</v>
      </c>
      <c r="AQ41" s="13">
        <v>122</v>
      </c>
      <c r="AR41" s="13">
        <v>121.7</v>
      </c>
      <c r="AS41" s="13">
        <v>121.6</v>
      </c>
      <c r="AT41" s="13">
        <v>121.6</v>
      </c>
      <c r="AU41" s="13">
        <v>131.30000000000001</v>
      </c>
      <c r="AV41" s="13">
        <v>132.69999999999999</v>
      </c>
      <c r="AW41" s="13">
        <v>133.5</v>
      </c>
      <c r="AX41" s="13">
        <v>133</v>
      </c>
      <c r="AY41" s="13">
        <v>132.9</v>
      </c>
      <c r="AZ41" s="13">
        <v>133.4</v>
      </c>
      <c r="BA41" s="13">
        <v>145.80000000000001</v>
      </c>
      <c r="BB41" s="13">
        <v>145.4</v>
      </c>
      <c r="BC41" s="13">
        <v>145.4</v>
      </c>
      <c r="BD41" s="13">
        <v>145.4</v>
      </c>
      <c r="BE41" s="13">
        <v>145.19999999999999</v>
      </c>
      <c r="BF41" s="13">
        <v>145.30000000000001</v>
      </c>
      <c r="BG41" s="13">
        <v>145.1</v>
      </c>
      <c r="BH41" s="13">
        <v>145.19999999999999</v>
      </c>
      <c r="BI41" s="13">
        <v>145.4</v>
      </c>
      <c r="BJ41" s="13">
        <v>145.69999999999999</v>
      </c>
      <c r="BK41" s="13">
        <v>145.9</v>
      </c>
      <c r="BL41" s="13">
        <v>145.80000000000001</v>
      </c>
      <c r="BM41" s="13">
        <v>127.5</v>
      </c>
      <c r="BN41" s="13">
        <v>126.7</v>
      </c>
      <c r="BO41" s="13">
        <v>125</v>
      </c>
      <c r="BP41" s="13">
        <v>125</v>
      </c>
      <c r="BQ41" s="13">
        <v>125</v>
      </c>
      <c r="BR41" s="13">
        <v>125.5</v>
      </c>
      <c r="BS41" s="13">
        <v>125.4</v>
      </c>
      <c r="BT41" s="13">
        <v>125.3</v>
      </c>
      <c r="BU41" s="13">
        <v>125.3</v>
      </c>
      <c r="BV41" s="57">
        <v>125.2</v>
      </c>
      <c r="BW41" s="57">
        <v>125.2</v>
      </c>
      <c r="BX41" s="57">
        <v>124.4</v>
      </c>
      <c r="BY41" s="57">
        <v>122.9</v>
      </c>
      <c r="BZ41" s="57">
        <v>122.8</v>
      </c>
      <c r="CA41" s="57">
        <v>123.7</v>
      </c>
      <c r="CB41" s="57">
        <v>124.1</v>
      </c>
    </row>
    <row r="42" spans="1:80" ht="14.25" x14ac:dyDescent="0.3">
      <c r="A42" s="11" t="s">
        <v>22</v>
      </c>
      <c r="B42" s="11" t="s">
        <v>224</v>
      </c>
      <c r="C42" s="9"/>
      <c r="D42" s="12">
        <v>99.9</v>
      </c>
      <c r="E42" s="12">
        <v>99.9</v>
      </c>
      <c r="F42" s="13">
        <v>100</v>
      </c>
      <c r="G42" s="13">
        <v>101.3</v>
      </c>
      <c r="H42" s="13">
        <v>100.4</v>
      </c>
      <c r="I42" s="12">
        <v>98.1</v>
      </c>
      <c r="J42" s="12">
        <v>99.8</v>
      </c>
      <c r="K42" s="13">
        <v>100</v>
      </c>
      <c r="L42" s="13">
        <v>100.1</v>
      </c>
      <c r="M42" s="13">
        <v>100.4</v>
      </c>
      <c r="N42" s="13">
        <v>100.6</v>
      </c>
      <c r="O42" s="12">
        <v>99.4</v>
      </c>
      <c r="P42" s="13">
        <v>101.5</v>
      </c>
      <c r="Q42" s="13">
        <v>100.9</v>
      </c>
      <c r="R42" s="13">
        <v>100.4</v>
      </c>
      <c r="S42" s="12">
        <v>99.4</v>
      </c>
      <c r="T42" s="12">
        <v>99.1</v>
      </c>
      <c r="U42" s="13">
        <v>101.8</v>
      </c>
      <c r="V42" s="13">
        <v>100.6</v>
      </c>
      <c r="W42" s="13">
        <v>101.6</v>
      </c>
      <c r="X42" s="13">
        <v>102.5</v>
      </c>
      <c r="Y42" s="13">
        <v>102.8</v>
      </c>
      <c r="Z42" s="13">
        <v>103.5</v>
      </c>
      <c r="AA42" s="13">
        <v>104</v>
      </c>
      <c r="AB42" s="13">
        <v>104.4</v>
      </c>
      <c r="AC42" s="13">
        <v>104.6</v>
      </c>
      <c r="AD42" s="13">
        <v>104.9</v>
      </c>
      <c r="AE42" s="13">
        <v>104.9</v>
      </c>
      <c r="AF42" s="13">
        <v>106.3</v>
      </c>
      <c r="AG42" s="13">
        <v>106</v>
      </c>
      <c r="AH42" s="13">
        <v>106.2</v>
      </c>
      <c r="AI42" s="13">
        <v>106.1</v>
      </c>
      <c r="AJ42" s="13">
        <v>108.3</v>
      </c>
      <c r="AK42" s="13">
        <v>110.4</v>
      </c>
      <c r="AL42" s="13">
        <v>111.6</v>
      </c>
      <c r="AM42" s="13">
        <v>111.2</v>
      </c>
      <c r="AN42" s="13">
        <v>113.5</v>
      </c>
      <c r="AO42" s="13">
        <v>115.5</v>
      </c>
      <c r="AP42" s="13">
        <v>116.3</v>
      </c>
      <c r="AQ42" s="13">
        <v>116.7</v>
      </c>
      <c r="AR42" s="13">
        <v>116.9</v>
      </c>
      <c r="AS42" s="13">
        <v>116.4</v>
      </c>
      <c r="AT42" s="13">
        <v>116.6</v>
      </c>
      <c r="AU42" s="13">
        <v>117.6</v>
      </c>
      <c r="AV42" s="13">
        <v>118.9</v>
      </c>
      <c r="AW42" s="13">
        <v>119.2</v>
      </c>
      <c r="AX42" s="13">
        <v>118.9</v>
      </c>
      <c r="AY42" s="13">
        <v>119.6</v>
      </c>
      <c r="AZ42" s="13">
        <v>119.7</v>
      </c>
      <c r="BA42" s="13">
        <v>119.9</v>
      </c>
      <c r="BB42" s="13">
        <v>120.4</v>
      </c>
      <c r="BC42" s="13">
        <v>121.1</v>
      </c>
      <c r="BD42" s="13">
        <v>121.2</v>
      </c>
      <c r="BE42" s="13">
        <v>120.7</v>
      </c>
      <c r="BF42" s="13">
        <v>119.8</v>
      </c>
      <c r="BG42" s="13">
        <v>119.6</v>
      </c>
      <c r="BH42" s="13">
        <v>120.7</v>
      </c>
      <c r="BI42" s="13">
        <v>121.2</v>
      </c>
      <c r="BJ42" s="13">
        <v>121.4</v>
      </c>
      <c r="BK42" s="13">
        <v>121.3</v>
      </c>
      <c r="BL42" s="13">
        <v>120</v>
      </c>
      <c r="BM42" s="13">
        <v>120.7</v>
      </c>
      <c r="BN42" s="13">
        <v>120.4</v>
      </c>
      <c r="BO42" s="13">
        <v>121.5</v>
      </c>
      <c r="BP42" s="13">
        <v>121.9</v>
      </c>
      <c r="BQ42" s="13">
        <v>121.8</v>
      </c>
      <c r="BR42" s="13">
        <v>120.8</v>
      </c>
      <c r="BS42" s="13">
        <v>121.1</v>
      </c>
      <c r="BT42" s="13">
        <v>121</v>
      </c>
      <c r="BU42" s="13">
        <v>121.3</v>
      </c>
      <c r="BV42" s="57">
        <v>121.5</v>
      </c>
      <c r="BW42" s="57">
        <v>122</v>
      </c>
      <c r="BX42" s="57">
        <v>122.4</v>
      </c>
      <c r="BY42" s="57">
        <v>122.4</v>
      </c>
      <c r="BZ42" s="57">
        <v>122.6</v>
      </c>
      <c r="CA42" s="57">
        <v>122.4</v>
      </c>
      <c r="CB42" s="57">
        <v>125.2</v>
      </c>
    </row>
    <row r="43" spans="1:80" ht="14.25" x14ac:dyDescent="0.3">
      <c r="A43" s="14" t="s">
        <v>23</v>
      </c>
      <c r="B43" s="14" t="s">
        <v>225</v>
      </c>
      <c r="C43" s="9"/>
      <c r="D43" s="13">
        <v>102.9</v>
      </c>
      <c r="E43" s="13">
        <v>102.6</v>
      </c>
      <c r="F43" s="13">
        <v>102.7</v>
      </c>
      <c r="G43" s="13">
        <v>102.4</v>
      </c>
      <c r="H43" s="13">
        <v>100.9</v>
      </c>
      <c r="I43" s="12">
        <v>99</v>
      </c>
      <c r="J43" s="12">
        <v>98.3</v>
      </c>
      <c r="K43" s="12">
        <v>98.2</v>
      </c>
      <c r="L43" s="12">
        <v>97.8</v>
      </c>
      <c r="M43" s="12">
        <v>98.1</v>
      </c>
      <c r="N43" s="12">
        <v>98.2</v>
      </c>
      <c r="O43" s="12">
        <v>98.7</v>
      </c>
      <c r="P43" s="13">
        <v>102.1</v>
      </c>
      <c r="Q43" s="13">
        <v>107.7</v>
      </c>
      <c r="R43" s="13">
        <v>111.8</v>
      </c>
      <c r="S43" s="13">
        <v>113.7</v>
      </c>
      <c r="T43" s="13">
        <v>114.6</v>
      </c>
      <c r="U43" s="13">
        <v>118</v>
      </c>
      <c r="V43" s="13">
        <v>125</v>
      </c>
      <c r="W43" s="13">
        <v>129.19999999999999</v>
      </c>
      <c r="X43" s="13">
        <v>139.6</v>
      </c>
      <c r="Y43" s="13">
        <v>169.9</v>
      </c>
      <c r="Z43" s="13">
        <v>180.1</v>
      </c>
      <c r="AA43" s="13">
        <v>190.3</v>
      </c>
      <c r="AB43" s="13">
        <v>196.1</v>
      </c>
      <c r="AC43" s="13">
        <v>199.6</v>
      </c>
      <c r="AD43" s="13">
        <v>230.3</v>
      </c>
      <c r="AE43" s="13">
        <v>242.2</v>
      </c>
      <c r="AF43" s="13">
        <v>242.1</v>
      </c>
      <c r="AG43" s="13">
        <v>237</v>
      </c>
      <c r="AH43" s="13">
        <v>236.7</v>
      </c>
      <c r="AI43" s="13">
        <v>241.8</v>
      </c>
      <c r="AJ43" s="13">
        <v>253</v>
      </c>
      <c r="AK43" s="13">
        <v>255.7</v>
      </c>
      <c r="AL43" s="13">
        <v>248.8</v>
      </c>
      <c r="AM43" s="13">
        <v>240.3</v>
      </c>
      <c r="AN43" s="13">
        <v>228.5</v>
      </c>
      <c r="AO43" s="13">
        <v>214.4</v>
      </c>
      <c r="AP43" s="13">
        <v>199.5</v>
      </c>
      <c r="AQ43" s="13">
        <v>185.9</v>
      </c>
      <c r="AR43" s="13">
        <v>178.7</v>
      </c>
      <c r="AS43" s="13">
        <v>167.7</v>
      </c>
      <c r="AT43" s="13">
        <v>156.4</v>
      </c>
      <c r="AU43" s="13">
        <v>156.6</v>
      </c>
      <c r="AV43" s="13">
        <v>154.5</v>
      </c>
      <c r="AW43" s="13">
        <v>155.80000000000001</v>
      </c>
      <c r="AX43" s="13">
        <v>154.5</v>
      </c>
      <c r="AY43" s="13">
        <v>149.9</v>
      </c>
      <c r="AZ43" s="13">
        <v>148.5</v>
      </c>
      <c r="BA43" s="13">
        <v>148.4</v>
      </c>
      <c r="BB43" s="13">
        <v>147.5</v>
      </c>
      <c r="BC43" s="13">
        <v>146.80000000000001</v>
      </c>
      <c r="BD43" s="13">
        <v>144.69999999999999</v>
      </c>
      <c r="BE43" s="13">
        <v>144.30000000000001</v>
      </c>
      <c r="BF43" s="13">
        <v>143.4</v>
      </c>
      <c r="BG43" s="13">
        <v>142.6</v>
      </c>
      <c r="BH43" s="13">
        <v>141.4</v>
      </c>
      <c r="BI43" s="13">
        <v>142.69999999999999</v>
      </c>
      <c r="BJ43" s="13">
        <v>143.19999999999999</v>
      </c>
      <c r="BK43" s="13">
        <v>143.5</v>
      </c>
      <c r="BL43" s="13">
        <v>147.9</v>
      </c>
      <c r="BM43" s="13">
        <v>152.9</v>
      </c>
      <c r="BN43" s="13">
        <v>155.5</v>
      </c>
      <c r="BO43" s="13">
        <v>154.80000000000001</v>
      </c>
      <c r="BP43" s="13">
        <v>152.69999999999999</v>
      </c>
      <c r="BQ43" s="13">
        <v>154.19999999999999</v>
      </c>
      <c r="BR43" s="13">
        <v>157.1</v>
      </c>
      <c r="BS43" s="13">
        <v>157</v>
      </c>
      <c r="BT43" s="13">
        <v>155.5</v>
      </c>
      <c r="BU43" s="13">
        <v>156.6</v>
      </c>
      <c r="BV43" s="57">
        <v>160.69999999999999</v>
      </c>
      <c r="BW43" s="57">
        <v>161.6</v>
      </c>
      <c r="BX43" s="57">
        <v>162.19999999999999</v>
      </c>
      <c r="BY43" s="57">
        <v>164.8</v>
      </c>
      <c r="BZ43" s="57">
        <v>177.1</v>
      </c>
      <c r="CA43" s="57">
        <v>182.6</v>
      </c>
      <c r="CB43" s="57">
        <v>182.6</v>
      </c>
    </row>
    <row r="44" spans="1:80" ht="14.25" x14ac:dyDescent="0.3">
      <c r="A44" s="11" t="s">
        <v>24</v>
      </c>
      <c r="B44" s="11" t="s">
        <v>226</v>
      </c>
      <c r="C44" s="9"/>
      <c r="D44" s="13">
        <v>103.6</v>
      </c>
      <c r="E44" s="13">
        <v>103.3</v>
      </c>
      <c r="F44" s="13">
        <v>103.6</v>
      </c>
      <c r="G44" s="13">
        <v>103</v>
      </c>
      <c r="H44" s="13">
        <v>100.7</v>
      </c>
      <c r="I44" s="12">
        <v>98.2</v>
      </c>
      <c r="J44" s="12">
        <v>97.2</v>
      </c>
      <c r="K44" s="12">
        <v>97.5</v>
      </c>
      <c r="L44" s="12">
        <v>97.3</v>
      </c>
      <c r="M44" s="12">
        <v>98</v>
      </c>
      <c r="N44" s="12">
        <v>98.3</v>
      </c>
      <c r="O44" s="12">
        <v>99.1</v>
      </c>
      <c r="P44" s="13">
        <v>104</v>
      </c>
      <c r="Q44" s="13">
        <v>111.8</v>
      </c>
      <c r="R44" s="13">
        <v>117.2</v>
      </c>
      <c r="S44" s="13">
        <v>119.9</v>
      </c>
      <c r="T44" s="13">
        <v>120.3</v>
      </c>
      <c r="U44" s="13">
        <v>124.1</v>
      </c>
      <c r="V44" s="13">
        <v>132.5</v>
      </c>
      <c r="W44" s="13">
        <v>137.9</v>
      </c>
      <c r="X44" s="13">
        <v>153.19999999999999</v>
      </c>
      <c r="Y44" s="13">
        <v>200</v>
      </c>
      <c r="Z44" s="13">
        <v>213.7</v>
      </c>
      <c r="AA44" s="13">
        <v>228.3</v>
      </c>
      <c r="AB44" s="13">
        <v>235.7</v>
      </c>
      <c r="AC44" s="13">
        <v>240.1</v>
      </c>
      <c r="AD44" s="13">
        <v>283.3</v>
      </c>
      <c r="AE44" s="13">
        <v>296.3</v>
      </c>
      <c r="AF44" s="13">
        <v>292.7</v>
      </c>
      <c r="AG44" s="13">
        <v>281.89999999999998</v>
      </c>
      <c r="AH44" s="13">
        <v>276.7</v>
      </c>
      <c r="AI44" s="13">
        <v>281.7</v>
      </c>
      <c r="AJ44" s="13">
        <v>299.39999999999998</v>
      </c>
      <c r="AK44" s="13">
        <v>304</v>
      </c>
      <c r="AL44" s="13">
        <v>293.60000000000002</v>
      </c>
      <c r="AM44" s="13">
        <v>279.7</v>
      </c>
      <c r="AN44" s="13">
        <v>261.39999999999998</v>
      </c>
      <c r="AO44" s="13">
        <v>238.8</v>
      </c>
      <c r="AP44" s="13">
        <v>215.8</v>
      </c>
      <c r="AQ44" s="13">
        <v>194.6</v>
      </c>
      <c r="AR44" s="13">
        <v>184.7</v>
      </c>
      <c r="AS44" s="13">
        <v>173.6</v>
      </c>
      <c r="AT44" s="13">
        <v>160.30000000000001</v>
      </c>
      <c r="AU44" s="13">
        <v>163.80000000000001</v>
      </c>
      <c r="AV44" s="13">
        <v>161.69999999999999</v>
      </c>
      <c r="AW44" s="13">
        <v>163.80000000000001</v>
      </c>
      <c r="AX44" s="13">
        <v>162.6</v>
      </c>
      <c r="AY44" s="13">
        <v>156.30000000000001</v>
      </c>
      <c r="AZ44" s="13">
        <v>154</v>
      </c>
      <c r="BA44" s="13">
        <v>153.9</v>
      </c>
      <c r="BB44" s="13">
        <v>151.6</v>
      </c>
      <c r="BC44" s="13">
        <v>150.1</v>
      </c>
      <c r="BD44" s="13">
        <v>146.9</v>
      </c>
      <c r="BE44" s="13">
        <v>146.80000000000001</v>
      </c>
      <c r="BF44" s="13">
        <v>146</v>
      </c>
      <c r="BG44" s="13">
        <v>145.6</v>
      </c>
      <c r="BH44" s="13">
        <v>144.19999999999999</v>
      </c>
      <c r="BI44" s="13">
        <v>146.5</v>
      </c>
      <c r="BJ44" s="13">
        <v>147.5</v>
      </c>
      <c r="BK44" s="13">
        <v>149</v>
      </c>
      <c r="BL44" s="13">
        <v>155.1</v>
      </c>
      <c r="BM44" s="13">
        <v>162.80000000000001</v>
      </c>
      <c r="BN44" s="13">
        <v>166.6</v>
      </c>
      <c r="BO44" s="13">
        <v>164.8</v>
      </c>
      <c r="BP44" s="13">
        <v>160.6</v>
      </c>
      <c r="BQ44" s="13">
        <v>162.80000000000001</v>
      </c>
      <c r="BR44" s="13">
        <v>166.8</v>
      </c>
      <c r="BS44" s="13">
        <v>165.9</v>
      </c>
      <c r="BT44" s="13">
        <v>163.19999999999999</v>
      </c>
      <c r="BU44" s="13">
        <v>164.8</v>
      </c>
      <c r="BV44" s="57">
        <v>171.6</v>
      </c>
      <c r="BW44" s="57">
        <v>173.2</v>
      </c>
      <c r="BX44" s="57">
        <v>174</v>
      </c>
      <c r="BY44" s="57">
        <v>178.3</v>
      </c>
      <c r="BZ44" s="57">
        <v>197</v>
      </c>
      <c r="CA44" s="57">
        <v>204.5</v>
      </c>
      <c r="CB44" s="57">
        <v>203.8</v>
      </c>
    </row>
    <row r="45" spans="1:80" ht="14.25" x14ac:dyDescent="0.3">
      <c r="A45" s="11" t="s">
        <v>227</v>
      </c>
      <c r="B45" s="11" t="s">
        <v>228</v>
      </c>
      <c r="C45" s="9"/>
      <c r="D45" s="13">
        <v>103.3</v>
      </c>
      <c r="E45" s="13">
        <v>103.2</v>
      </c>
      <c r="F45" s="13">
        <v>103.6</v>
      </c>
      <c r="G45" s="13">
        <v>102.9</v>
      </c>
      <c r="H45" s="13">
        <v>100.6</v>
      </c>
      <c r="I45" s="12">
        <v>98.1</v>
      </c>
      <c r="J45" s="12">
        <v>97.2</v>
      </c>
      <c r="K45" s="12">
        <v>97.5</v>
      </c>
      <c r="L45" s="12">
        <v>97.5</v>
      </c>
      <c r="M45" s="12">
        <v>98.2</v>
      </c>
      <c r="N45" s="12">
        <v>98.5</v>
      </c>
      <c r="O45" s="12">
        <v>99.3</v>
      </c>
      <c r="P45" s="13">
        <v>104.7</v>
      </c>
      <c r="Q45" s="13">
        <v>113</v>
      </c>
      <c r="R45" s="13">
        <v>118.6</v>
      </c>
      <c r="S45" s="13">
        <v>121.1</v>
      </c>
      <c r="T45" s="13">
        <v>121.5</v>
      </c>
      <c r="U45" s="13">
        <v>125.3</v>
      </c>
      <c r="V45" s="13">
        <v>133.80000000000001</v>
      </c>
      <c r="W45" s="13">
        <v>139.19999999999999</v>
      </c>
      <c r="X45" s="13">
        <v>155</v>
      </c>
      <c r="Y45" s="13">
        <v>205.8</v>
      </c>
      <c r="Z45" s="13">
        <v>220.4</v>
      </c>
      <c r="AA45" s="13">
        <v>235.6</v>
      </c>
      <c r="AB45" s="13">
        <v>243.3</v>
      </c>
      <c r="AC45" s="13">
        <v>247.9</v>
      </c>
      <c r="AD45" s="13">
        <v>294</v>
      </c>
      <c r="AE45" s="13">
        <v>306.10000000000002</v>
      </c>
      <c r="AF45" s="13">
        <v>301.60000000000002</v>
      </c>
      <c r="AG45" s="13">
        <v>289.10000000000002</v>
      </c>
      <c r="AH45" s="13">
        <v>281.39999999999998</v>
      </c>
      <c r="AI45" s="13">
        <v>286.60000000000002</v>
      </c>
      <c r="AJ45" s="13">
        <v>303.2</v>
      </c>
      <c r="AK45" s="13">
        <v>307.89999999999998</v>
      </c>
      <c r="AL45" s="13">
        <v>296.89999999999998</v>
      </c>
      <c r="AM45" s="13">
        <v>282.7</v>
      </c>
      <c r="AN45" s="13">
        <v>263.89999999999998</v>
      </c>
      <c r="AO45" s="13">
        <v>239.2</v>
      </c>
      <c r="AP45" s="13">
        <v>214</v>
      </c>
      <c r="AQ45" s="13">
        <v>191.5</v>
      </c>
      <c r="AR45" s="13">
        <v>182.4</v>
      </c>
      <c r="AS45" s="13">
        <v>172</v>
      </c>
      <c r="AT45" s="13">
        <v>160.19999999999999</v>
      </c>
      <c r="AU45" s="13">
        <v>165</v>
      </c>
      <c r="AV45" s="13">
        <v>162.69999999999999</v>
      </c>
      <c r="AW45" s="13">
        <v>164.8</v>
      </c>
      <c r="AX45" s="13">
        <v>162.9</v>
      </c>
      <c r="AY45" s="13">
        <v>156.1</v>
      </c>
      <c r="AZ45" s="13">
        <v>154.1</v>
      </c>
      <c r="BA45" s="13">
        <v>153.80000000000001</v>
      </c>
      <c r="BB45" s="13">
        <v>151.5</v>
      </c>
      <c r="BC45" s="13">
        <v>149.5</v>
      </c>
      <c r="BD45" s="13">
        <v>146.5</v>
      </c>
      <c r="BE45" s="13">
        <v>146.4</v>
      </c>
      <c r="BF45" s="13">
        <v>145.9</v>
      </c>
      <c r="BG45" s="13">
        <v>145.6</v>
      </c>
      <c r="BH45" s="13">
        <v>144.19999999999999</v>
      </c>
      <c r="BI45" s="13">
        <v>146.9</v>
      </c>
      <c r="BJ45" s="13">
        <v>147.80000000000001</v>
      </c>
      <c r="BK45" s="13">
        <v>149.5</v>
      </c>
      <c r="BL45" s="13">
        <v>156.19999999999999</v>
      </c>
      <c r="BM45" s="13">
        <v>164.7</v>
      </c>
      <c r="BN45" s="13">
        <v>168.6</v>
      </c>
      <c r="BO45" s="13">
        <v>166.5</v>
      </c>
      <c r="BP45" s="13">
        <v>161.9</v>
      </c>
      <c r="BQ45" s="13">
        <v>164.1</v>
      </c>
      <c r="BR45" s="13">
        <v>168.4</v>
      </c>
      <c r="BS45" s="13">
        <v>167.3</v>
      </c>
      <c r="BT45" s="13">
        <v>164.3</v>
      </c>
      <c r="BU45" s="13">
        <v>166</v>
      </c>
      <c r="BV45" s="57">
        <v>173.6</v>
      </c>
      <c r="BW45" s="57">
        <v>175.4</v>
      </c>
      <c r="BX45" s="57">
        <v>176.2</v>
      </c>
      <c r="BY45" s="57">
        <v>181.1</v>
      </c>
      <c r="BZ45" s="57">
        <v>201.6</v>
      </c>
      <c r="CA45" s="57">
        <v>209.4</v>
      </c>
      <c r="CB45" s="57">
        <v>209.2</v>
      </c>
    </row>
    <row r="46" spans="1:80" ht="14.25" x14ac:dyDescent="0.3">
      <c r="A46" s="11" t="s">
        <v>25</v>
      </c>
      <c r="B46" s="11" t="s">
        <v>229</v>
      </c>
      <c r="C46" s="9"/>
      <c r="D46" s="13">
        <v>104.8</v>
      </c>
      <c r="E46" s="13">
        <v>104.4</v>
      </c>
      <c r="F46" s="13">
        <v>104.6</v>
      </c>
      <c r="G46" s="13">
        <v>103.7</v>
      </c>
      <c r="H46" s="13">
        <v>101.4</v>
      </c>
      <c r="I46" s="12">
        <v>98.1</v>
      </c>
      <c r="J46" s="12">
        <v>96.3</v>
      </c>
      <c r="K46" s="12">
        <v>96.5</v>
      </c>
      <c r="L46" s="12">
        <v>96.5</v>
      </c>
      <c r="M46" s="12">
        <v>97.6</v>
      </c>
      <c r="N46" s="12">
        <v>97.7</v>
      </c>
      <c r="O46" s="12">
        <v>98.4</v>
      </c>
      <c r="P46" s="13">
        <v>104.1</v>
      </c>
      <c r="Q46" s="13">
        <v>112.4</v>
      </c>
      <c r="R46" s="13">
        <v>118.8</v>
      </c>
      <c r="S46" s="13">
        <v>121.2</v>
      </c>
      <c r="T46" s="13">
        <v>121.3</v>
      </c>
      <c r="U46" s="13">
        <v>123.4</v>
      </c>
      <c r="V46" s="13">
        <v>129.69999999999999</v>
      </c>
      <c r="W46" s="13">
        <v>134.30000000000001</v>
      </c>
      <c r="X46" s="13">
        <v>148.4</v>
      </c>
      <c r="Y46" s="13">
        <v>198.8</v>
      </c>
      <c r="Z46" s="13">
        <v>215.3</v>
      </c>
      <c r="AA46" s="13">
        <v>229</v>
      </c>
      <c r="AB46" s="13">
        <v>235.8</v>
      </c>
      <c r="AC46" s="13">
        <v>241.5</v>
      </c>
      <c r="AD46" s="13">
        <v>288.2</v>
      </c>
      <c r="AE46" s="13">
        <v>300.10000000000002</v>
      </c>
      <c r="AF46" s="13">
        <v>294.8</v>
      </c>
      <c r="AG46" s="13">
        <v>285.10000000000002</v>
      </c>
      <c r="AH46" s="13">
        <v>280.2</v>
      </c>
      <c r="AI46" s="13">
        <v>290.89999999999998</v>
      </c>
      <c r="AJ46" s="13">
        <v>311.3</v>
      </c>
      <c r="AK46" s="13">
        <v>316.60000000000002</v>
      </c>
      <c r="AL46" s="13">
        <v>306.3</v>
      </c>
      <c r="AM46" s="13">
        <v>288.5</v>
      </c>
      <c r="AN46" s="13">
        <v>266.2</v>
      </c>
      <c r="AO46" s="13">
        <v>240.2</v>
      </c>
      <c r="AP46" s="13">
        <v>215.2</v>
      </c>
      <c r="AQ46" s="13">
        <v>189.1</v>
      </c>
      <c r="AR46" s="13">
        <v>177.6</v>
      </c>
      <c r="AS46" s="13">
        <v>168.7</v>
      </c>
      <c r="AT46" s="13">
        <v>158.1</v>
      </c>
      <c r="AU46" s="13">
        <v>165.4</v>
      </c>
      <c r="AV46" s="13">
        <v>163.5</v>
      </c>
      <c r="AW46" s="13">
        <v>166</v>
      </c>
      <c r="AX46" s="13">
        <v>163.69999999999999</v>
      </c>
      <c r="AY46" s="13">
        <v>156.1</v>
      </c>
      <c r="AZ46" s="13">
        <v>153.30000000000001</v>
      </c>
      <c r="BA46" s="13">
        <v>153.4</v>
      </c>
      <c r="BB46" s="13">
        <v>151.4</v>
      </c>
      <c r="BC46" s="13">
        <v>150.9</v>
      </c>
      <c r="BD46" s="13">
        <v>146.80000000000001</v>
      </c>
      <c r="BE46" s="13">
        <v>145.80000000000001</v>
      </c>
      <c r="BF46" s="13">
        <v>145.1</v>
      </c>
      <c r="BG46" s="13">
        <v>145.1</v>
      </c>
      <c r="BH46" s="13">
        <v>144.80000000000001</v>
      </c>
      <c r="BI46" s="13">
        <v>145.69999999999999</v>
      </c>
      <c r="BJ46" s="13">
        <v>146.69999999999999</v>
      </c>
      <c r="BK46" s="13">
        <v>147.1</v>
      </c>
      <c r="BL46" s="13">
        <v>154.9</v>
      </c>
      <c r="BM46" s="13">
        <v>162.6</v>
      </c>
      <c r="BN46" s="13">
        <v>166.5</v>
      </c>
      <c r="BO46" s="13">
        <v>162.80000000000001</v>
      </c>
      <c r="BP46" s="13">
        <v>157.19999999999999</v>
      </c>
      <c r="BQ46" s="13">
        <v>157.80000000000001</v>
      </c>
      <c r="BR46" s="13">
        <v>163.4</v>
      </c>
      <c r="BS46" s="13">
        <v>162.30000000000001</v>
      </c>
      <c r="BT46" s="13">
        <v>160</v>
      </c>
      <c r="BU46" s="13">
        <v>162.5</v>
      </c>
      <c r="BV46" s="57">
        <v>170.7</v>
      </c>
      <c r="BW46" s="57">
        <v>172.7</v>
      </c>
      <c r="BX46" s="57">
        <v>172.1</v>
      </c>
      <c r="BY46" s="57">
        <v>176.8</v>
      </c>
      <c r="BZ46" s="57">
        <v>192.3</v>
      </c>
      <c r="CA46" s="57">
        <v>197</v>
      </c>
      <c r="CB46" s="57">
        <v>196.3</v>
      </c>
    </row>
    <row r="47" spans="1:80" ht="14.25" x14ac:dyDescent="0.3">
      <c r="A47" s="11" t="s">
        <v>230</v>
      </c>
      <c r="B47" s="11" t="s">
        <v>231</v>
      </c>
      <c r="C47" s="9"/>
      <c r="D47" s="13">
        <v>101.7</v>
      </c>
      <c r="E47" s="13">
        <v>101.4</v>
      </c>
      <c r="F47" s="13">
        <v>101.7</v>
      </c>
      <c r="G47" s="13">
        <v>101.5</v>
      </c>
      <c r="H47" s="12">
        <v>99.8</v>
      </c>
      <c r="I47" s="12">
        <v>98.2</v>
      </c>
      <c r="J47" s="12">
        <v>98.5</v>
      </c>
      <c r="K47" s="12">
        <v>98.7</v>
      </c>
      <c r="L47" s="12">
        <v>98.3</v>
      </c>
      <c r="M47" s="12">
        <v>99.4</v>
      </c>
      <c r="N47" s="13">
        <v>100.1</v>
      </c>
      <c r="O47" s="13">
        <v>100.7</v>
      </c>
      <c r="P47" s="13">
        <v>105.8</v>
      </c>
      <c r="Q47" s="13">
        <v>114.5</v>
      </c>
      <c r="R47" s="13">
        <v>120.6</v>
      </c>
      <c r="S47" s="13">
        <v>122.5</v>
      </c>
      <c r="T47" s="13">
        <v>123.9</v>
      </c>
      <c r="U47" s="13">
        <v>128.19999999999999</v>
      </c>
      <c r="V47" s="13">
        <v>141.1</v>
      </c>
      <c r="W47" s="13">
        <v>147.6</v>
      </c>
      <c r="X47" s="13">
        <v>168.6</v>
      </c>
      <c r="Y47" s="13">
        <v>223.9</v>
      </c>
      <c r="Z47" s="13">
        <v>237.4</v>
      </c>
      <c r="AA47" s="13">
        <v>254.3</v>
      </c>
      <c r="AB47" s="13">
        <v>269.2</v>
      </c>
      <c r="AC47" s="13">
        <v>277.60000000000002</v>
      </c>
      <c r="AD47" s="13">
        <v>333.9</v>
      </c>
      <c r="AE47" s="13">
        <v>347.5</v>
      </c>
      <c r="AF47" s="13">
        <v>343.3</v>
      </c>
      <c r="AG47" s="13">
        <v>327.5</v>
      </c>
      <c r="AH47" s="13">
        <v>314.5</v>
      </c>
      <c r="AI47" s="13">
        <v>313.39999999999998</v>
      </c>
      <c r="AJ47" s="13">
        <v>322.7</v>
      </c>
      <c r="AK47" s="13">
        <v>329.5</v>
      </c>
      <c r="AL47" s="13">
        <v>323.3</v>
      </c>
      <c r="AM47" s="13">
        <v>313.8</v>
      </c>
      <c r="AN47" s="13">
        <v>299.10000000000002</v>
      </c>
      <c r="AO47" s="13">
        <v>274.39999999999998</v>
      </c>
      <c r="AP47" s="13">
        <v>239.9</v>
      </c>
      <c r="AQ47" s="13">
        <v>212</v>
      </c>
      <c r="AR47" s="13">
        <v>203.1</v>
      </c>
      <c r="AS47" s="13">
        <v>188.9</v>
      </c>
      <c r="AT47" s="13">
        <v>173.8</v>
      </c>
      <c r="AU47" s="13">
        <v>173.1</v>
      </c>
      <c r="AV47" s="13">
        <v>170.2</v>
      </c>
      <c r="AW47" s="13">
        <v>170.7</v>
      </c>
      <c r="AX47" s="13">
        <v>171.3</v>
      </c>
      <c r="AY47" s="13">
        <v>167.9</v>
      </c>
      <c r="AZ47" s="13">
        <v>164.6</v>
      </c>
      <c r="BA47" s="13">
        <v>161.4</v>
      </c>
      <c r="BB47" s="13">
        <v>157.19999999999999</v>
      </c>
      <c r="BC47" s="13">
        <v>153.80000000000001</v>
      </c>
      <c r="BD47" s="13">
        <v>150.69999999999999</v>
      </c>
      <c r="BE47" s="13">
        <v>151.9</v>
      </c>
      <c r="BF47" s="13">
        <v>150.1</v>
      </c>
      <c r="BG47" s="13">
        <v>149.4</v>
      </c>
      <c r="BH47" s="13">
        <v>147.9</v>
      </c>
      <c r="BI47" s="13">
        <v>151.6</v>
      </c>
      <c r="BJ47" s="13">
        <v>152.30000000000001</v>
      </c>
      <c r="BK47" s="13">
        <v>155.5</v>
      </c>
      <c r="BL47" s="13">
        <v>161.69999999999999</v>
      </c>
      <c r="BM47" s="13">
        <v>173.3</v>
      </c>
      <c r="BN47" s="13">
        <v>180.8</v>
      </c>
      <c r="BO47" s="13">
        <v>182.2</v>
      </c>
      <c r="BP47" s="13">
        <v>177.8</v>
      </c>
      <c r="BQ47" s="13">
        <v>180.8</v>
      </c>
      <c r="BR47" s="13">
        <v>182.2</v>
      </c>
      <c r="BS47" s="13">
        <v>180.9</v>
      </c>
      <c r="BT47" s="13">
        <v>178.6</v>
      </c>
      <c r="BU47" s="13">
        <v>181.2</v>
      </c>
      <c r="BV47" s="57">
        <v>190</v>
      </c>
      <c r="BW47" s="57">
        <v>191.2</v>
      </c>
      <c r="BX47" s="57">
        <v>193.3</v>
      </c>
      <c r="BY47" s="57">
        <v>197.9</v>
      </c>
      <c r="BZ47" s="57">
        <v>218.7</v>
      </c>
      <c r="CA47" s="57">
        <v>227.7</v>
      </c>
      <c r="CB47" s="57">
        <v>228.5</v>
      </c>
    </row>
    <row r="48" spans="1:80" ht="14.25" x14ac:dyDescent="0.3">
      <c r="A48" s="11" t="s">
        <v>232</v>
      </c>
      <c r="B48" s="11" t="s">
        <v>233</v>
      </c>
      <c r="C48" s="9"/>
      <c r="D48" s="13">
        <v>101.1</v>
      </c>
      <c r="E48" s="13">
        <v>101.2</v>
      </c>
      <c r="F48" s="13">
        <v>102.7</v>
      </c>
      <c r="G48" s="13">
        <v>102.9</v>
      </c>
      <c r="H48" s="13">
        <v>100.3</v>
      </c>
      <c r="I48" s="12">
        <v>98.3</v>
      </c>
      <c r="J48" s="12">
        <v>97.5</v>
      </c>
      <c r="K48" s="12">
        <v>98.8</v>
      </c>
      <c r="L48" s="12">
        <v>98.9</v>
      </c>
      <c r="M48" s="12">
        <v>98.8</v>
      </c>
      <c r="N48" s="12">
        <v>99</v>
      </c>
      <c r="O48" s="13">
        <v>100.7</v>
      </c>
      <c r="P48" s="13">
        <v>106.7</v>
      </c>
      <c r="Q48" s="13">
        <v>116.1</v>
      </c>
      <c r="R48" s="13">
        <v>121.8</v>
      </c>
      <c r="S48" s="13">
        <v>125.6</v>
      </c>
      <c r="T48" s="13">
        <v>125.5</v>
      </c>
      <c r="U48" s="13">
        <v>134.6</v>
      </c>
      <c r="V48" s="13">
        <v>143.69999999999999</v>
      </c>
      <c r="W48" s="13">
        <v>148.30000000000001</v>
      </c>
      <c r="X48" s="13">
        <v>164.3</v>
      </c>
      <c r="Y48" s="13">
        <v>217.9</v>
      </c>
      <c r="Z48" s="13">
        <v>237.3</v>
      </c>
      <c r="AA48" s="13">
        <v>254.3</v>
      </c>
      <c r="AB48" s="13">
        <v>255</v>
      </c>
      <c r="AC48" s="13">
        <v>248.9</v>
      </c>
      <c r="AD48" s="13">
        <v>297.10000000000002</v>
      </c>
      <c r="AE48" s="13">
        <v>312.7</v>
      </c>
      <c r="AF48" s="13">
        <v>299.39999999999998</v>
      </c>
      <c r="AG48" s="13">
        <v>285.39999999999998</v>
      </c>
      <c r="AH48" s="13">
        <v>269.89999999999998</v>
      </c>
      <c r="AI48" s="13">
        <v>273.8</v>
      </c>
      <c r="AJ48" s="13">
        <v>295.8</v>
      </c>
      <c r="AK48" s="13">
        <v>289.89999999999998</v>
      </c>
      <c r="AL48" s="13">
        <v>266</v>
      </c>
      <c r="AM48" s="13">
        <v>246.5</v>
      </c>
      <c r="AN48" s="13">
        <v>223.6</v>
      </c>
      <c r="AO48" s="13">
        <v>196.8</v>
      </c>
      <c r="AP48" s="13">
        <v>176.2</v>
      </c>
      <c r="AQ48" s="13">
        <v>165.8</v>
      </c>
      <c r="AR48" s="13">
        <v>161.69999999999999</v>
      </c>
      <c r="AS48" s="13">
        <v>152.80000000000001</v>
      </c>
      <c r="AT48" s="13">
        <v>148.80000000000001</v>
      </c>
      <c r="AU48" s="13">
        <v>158</v>
      </c>
      <c r="AV48" s="13">
        <v>156.4</v>
      </c>
      <c r="AW48" s="13">
        <v>158.69999999999999</v>
      </c>
      <c r="AX48" s="13">
        <v>155.1</v>
      </c>
      <c r="AY48" s="13">
        <v>144.69999999999999</v>
      </c>
      <c r="AZ48" s="13">
        <v>145.69999999999999</v>
      </c>
      <c r="BA48" s="13">
        <v>148.6</v>
      </c>
      <c r="BB48" s="13">
        <v>148.1</v>
      </c>
      <c r="BC48" s="13">
        <v>143.69999999999999</v>
      </c>
      <c r="BD48" s="13">
        <v>141.1</v>
      </c>
      <c r="BE48" s="13">
        <v>142</v>
      </c>
      <c r="BF48" s="13">
        <v>144.1</v>
      </c>
      <c r="BG48" s="13">
        <v>145</v>
      </c>
      <c r="BH48" s="13">
        <v>141.9</v>
      </c>
      <c r="BI48" s="13">
        <v>146</v>
      </c>
      <c r="BJ48" s="13">
        <v>146.9</v>
      </c>
      <c r="BK48" s="13">
        <v>149.30000000000001</v>
      </c>
      <c r="BL48" s="13">
        <v>158.69999999999999</v>
      </c>
      <c r="BM48" s="13">
        <v>166</v>
      </c>
      <c r="BN48" s="13">
        <v>165.4</v>
      </c>
      <c r="BO48" s="13">
        <v>159.30000000000001</v>
      </c>
      <c r="BP48" s="13">
        <v>156.4</v>
      </c>
      <c r="BQ48" s="13">
        <v>162.5</v>
      </c>
      <c r="BR48" s="13">
        <v>169.3</v>
      </c>
      <c r="BS48" s="13">
        <v>168.9</v>
      </c>
      <c r="BT48" s="13">
        <v>162.30000000000001</v>
      </c>
      <c r="BU48" s="13">
        <v>161.30000000000001</v>
      </c>
      <c r="BV48" s="57">
        <v>169</v>
      </c>
      <c r="BW48" s="57">
        <v>171</v>
      </c>
      <c r="BX48" s="57">
        <v>173.2</v>
      </c>
      <c r="BY48" s="57">
        <v>180.7</v>
      </c>
      <c r="BZ48" s="57">
        <v>219.8</v>
      </c>
      <c r="CA48" s="57">
        <v>233.4</v>
      </c>
      <c r="CB48" s="57">
        <v>233.1</v>
      </c>
    </row>
    <row r="49" spans="1:80" ht="14.25" x14ac:dyDescent="0.3">
      <c r="A49" s="11" t="s">
        <v>26</v>
      </c>
      <c r="B49" s="11" t="s">
        <v>234</v>
      </c>
      <c r="C49" s="9"/>
      <c r="D49" s="13">
        <v>103.6</v>
      </c>
      <c r="E49" s="13">
        <v>104</v>
      </c>
      <c r="F49" s="13">
        <v>104</v>
      </c>
      <c r="G49" s="13">
        <v>104</v>
      </c>
      <c r="H49" s="13">
        <v>100.7</v>
      </c>
      <c r="I49" s="12">
        <v>98.6</v>
      </c>
      <c r="J49" s="12">
        <v>98.1</v>
      </c>
      <c r="K49" s="12">
        <v>97.6</v>
      </c>
      <c r="L49" s="12">
        <v>97</v>
      </c>
      <c r="M49" s="12">
        <v>97.3</v>
      </c>
      <c r="N49" s="12">
        <v>97.4</v>
      </c>
      <c r="O49" s="12">
        <v>97.6</v>
      </c>
      <c r="P49" s="12">
        <v>99.6</v>
      </c>
      <c r="Q49" s="13">
        <v>105.8</v>
      </c>
      <c r="R49" s="13">
        <v>108.8</v>
      </c>
      <c r="S49" s="13">
        <v>111.2</v>
      </c>
      <c r="T49" s="13">
        <v>111.1</v>
      </c>
      <c r="U49" s="13">
        <v>114.1</v>
      </c>
      <c r="V49" s="13">
        <v>118.8</v>
      </c>
      <c r="W49" s="13">
        <v>121.5</v>
      </c>
      <c r="X49" s="13">
        <v>132.6</v>
      </c>
      <c r="Y49" s="13">
        <v>170.6</v>
      </c>
      <c r="Z49" s="13">
        <v>173.3</v>
      </c>
      <c r="AA49" s="13">
        <v>186.6</v>
      </c>
      <c r="AB49" s="13">
        <v>195.4</v>
      </c>
      <c r="AC49" s="13">
        <v>197.7</v>
      </c>
      <c r="AD49" s="13">
        <v>220.1</v>
      </c>
      <c r="AE49" s="13">
        <v>229.5</v>
      </c>
      <c r="AF49" s="13">
        <v>238.9</v>
      </c>
      <c r="AG49" s="13">
        <v>225.3</v>
      </c>
      <c r="AH49" s="13">
        <v>223.2</v>
      </c>
      <c r="AI49" s="13">
        <v>234.1</v>
      </c>
      <c r="AJ49" s="13">
        <v>246.7</v>
      </c>
      <c r="AK49" s="13">
        <v>259.5</v>
      </c>
      <c r="AL49" s="13">
        <v>255.5</v>
      </c>
      <c r="AM49" s="13">
        <v>252.9</v>
      </c>
      <c r="AN49" s="13">
        <v>234.8</v>
      </c>
      <c r="AO49" s="13">
        <v>213.5</v>
      </c>
      <c r="AP49" s="13">
        <v>202.4</v>
      </c>
      <c r="AQ49" s="13">
        <v>181.7</v>
      </c>
      <c r="AR49" s="13">
        <v>171.7</v>
      </c>
      <c r="AS49" s="13">
        <v>162.4</v>
      </c>
      <c r="AT49" s="13">
        <v>145.30000000000001</v>
      </c>
      <c r="AU49" s="13">
        <v>146.4</v>
      </c>
      <c r="AV49" s="13">
        <v>139.9</v>
      </c>
      <c r="AW49" s="13">
        <v>145.30000000000001</v>
      </c>
      <c r="AX49" s="13">
        <v>141.30000000000001</v>
      </c>
      <c r="AY49" s="13">
        <v>139</v>
      </c>
      <c r="AZ49" s="13">
        <v>139.4</v>
      </c>
      <c r="BA49" s="13">
        <v>139.6</v>
      </c>
      <c r="BB49" s="13">
        <v>133.9</v>
      </c>
      <c r="BC49" s="13">
        <v>135.1</v>
      </c>
      <c r="BD49" s="13">
        <v>134.30000000000001</v>
      </c>
      <c r="BE49" s="13">
        <v>133.4</v>
      </c>
      <c r="BF49" s="13">
        <v>132.69999999999999</v>
      </c>
      <c r="BG49" s="13">
        <v>131.5</v>
      </c>
      <c r="BH49" s="13">
        <v>127.8</v>
      </c>
      <c r="BI49" s="13">
        <v>135.69999999999999</v>
      </c>
      <c r="BJ49" s="13">
        <v>136.5</v>
      </c>
      <c r="BK49" s="13">
        <v>137.80000000000001</v>
      </c>
      <c r="BL49" s="13">
        <v>138.1</v>
      </c>
      <c r="BM49" s="13">
        <v>141.80000000000001</v>
      </c>
      <c r="BN49" s="13">
        <v>146.6</v>
      </c>
      <c r="BO49" s="13">
        <v>146.4</v>
      </c>
      <c r="BP49" s="13">
        <v>143</v>
      </c>
      <c r="BQ49" s="13">
        <v>143.5</v>
      </c>
      <c r="BR49" s="13">
        <v>145</v>
      </c>
      <c r="BS49" s="13">
        <v>146.30000000000001</v>
      </c>
      <c r="BT49" s="13">
        <v>142.4</v>
      </c>
      <c r="BU49" s="13">
        <v>143.69999999999999</v>
      </c>
      <c r="BV49" s="57">
        <v>146.19999999999999</v>
      </c>
      <c r="BW49" s="57">
        <v>148.1</v>
      </c>
      <c r="BX49" s="57">
        <v>146.4</v>
      </c>
      <c r="BY49" s="57">
        <v>146.9</v>
      </c>
      <c r="BZ49" s="57">
        <v>157.5</v>
      </c>
      <c r="CA49" s="57">
        <v>162.1</v>
      </c>
      <c r="CB49" s="57">
        <v>162</v>
      </c>
    </row>
    <row r="50" spans="1:80" ht="14.25" x14ac:dyDescent="0.3">
      <c r="A50" s="11" t="s">
        <v>235</v>
      </c>
      <c r="B50" s="11" t="s">
        <v>236</v>
      </c>
      <c r="C50" s="9"/>
      <c r="D50" s="13">
        <v>105.7</v>
      </c>
      <c r="E50" s="13">
        <v>106.7</v>
      </c>
      <c r="F50" s="13">
        <v>106</v>
      </c>
      <c r="G50" s="13">
        <v>103.5</v>
      </c>
      <c r="H50" s="13">
        <v>100.2</v>
      </c>
      <c r="I50" s="12">
        <v>97.4</v>
      </c>
      <c r="J50" s="12">
        <v>96.2</v>
      </c>
      <c r="K50" s="12">
        <v>96</v>
      </c>
      <c r="L50" s="12">
        <v>96.5</v>
      </c>
      <c r="M50" s="12">
        <v>96.9</v>
      </c>
      <c r="N50" s="12">
        <v>97.1</v>
      </c>
      <c r="O50" s="12">
        <v>97.9</v>
      </c>
      <c r="P50" s="13">
        <v>102.7</v>
      </c>
      <c r="Q50" s="13">
        <v>109.3</v>
      </c>
      <c r="R50" s="13">
        <v>110.9</v>
      </c>
      <c r="S50" s="13">
        <v>114</v>
      </c>
      <c r="T50" s="13">
        <v>113.4</v>
      </c>
      <c r="U50" s="13">
        <v>113.1</v>
      </c>
      <c r="V50" s="13">
        <v>118.9</v>
      </c>
      <c r="W50" s="13">
        <v>127.8</v>
      </c>
      <c r="X50" s="13">
        <v>136.9</v>
      </c>
      <c r="Y50" s="13">
        <v>178.7</v>
      </c>
      <c r="Z50" s="13">
        <v>186.7</v>
      </c>
      <c r="AA50" s="13">
        <v>200</v>
      </c>
      <c r="AB50" s="13">
        <v>202.8</v>
      </c>
      <c r="AC50" s="13">
        <v>212.4</v>
      </c>
      <c r="AD50" s="13">
        <v>235.1</v>
      </c>
      <c r="AE50" s="13">
        <v>238.7</v>
      </c>
      <c r="AF50" s="13">
        <v>244.3</v>
      </c>
      <c r="AG50" s="13">
        <v>234.2</v>
      </c>
      <c r="AH50" s="13">
        <v>242.2</v>
      </c>
      <c r="AI50" s="13">
        <v>241.9</v>
      </c>
      <c r="AJ50" s="13">
        <v>257.2</v>
      </c>
      <c r="AK50" s="13">
        <v>268</v>
      </c>
      <c r="AL50" s="13">
        <v>259</v>
      </c>
      <c r="AM50" s="13">
        <v>249.1</v>
      </c>
      <c r="AN50" s="13">
        <v>239.5</v>
      </c>
      <c r="AO50" s="13">
        <v>222.4</v>
      </c>
      <c r="AP50" s="13">
        <v>207.7</v>
      </c>
      <c r="AQ50" s="13">
        <v>193.2</v>
      </c>
      <c r="AR50" s="13">
        <v>185.2</v>
      </c>
      <c r="AS50" s="13">
        <v>175.9</v>
      </c>
      <c r="AT50" s="13">
        <v>158.4</v>
      </c>
      <c r="AU50" s="13">
        <v>162.1</v>
      </c>
      <c r="AV50" s="13">
        <v>161.6</v>
      </c>
      <c r="AW50" s="13">
        <v>164.9</v>
      </c>
      <c r="AX50" s="13">
        <v>161.30000000000001</v>
      </c>
      <c r="AY50" s="13">
        <v>151.1</v>
      </c>
      <c r="AZ50" s="13">
        <v>150.6</v>
      </c>
      <c r="BA50" s="13">
        <v>151</v>
      </c>
      <c r="BB50" s="13">
        <v>151.69999999999999</v>
      </c>
      <c r="BC50" s="13">
        <v>150.4</v>
      </c>
      <c r="BD50" s="13">
        <v>149.9</v>
      </c>
      <c r="BE50" s="13">
        <v>148.6</v>
      </c>
      <c r="BF50" s="13">
        <v>147.5</v>
      </c>
      <c r="BG50" s="13">
        <v>145.5</v>
      </c>
      <c r="BH50" s="13">
        <v>145</v>
      </c>
      <c r="BI50" s="13">
        <v>145.5</v>
      </c>
      <c r="BJ50" s="13">
        <v>147</v>
      </c>
      <c r="BK50" s="13">
        <v>148.69999999999999</v>
      </c>
      <c r="BL50" s="13">
        <v>151.4</v>
      </c>
      <c r="BM50" s="13">
        <v>158.80000000000001</v>
      </c>
      <c r="BN50" s="13">
        <v>159.5</v>
      </c>
      <c r="BO50" s="13">
        <v>159.19999999999999</v>
      </c>
      <c r="BP50" s="13">
        <v>154.6</v>
      </c>
      <c r="BQ50" s="13">
        <v>155.1</v>
      </c>
      <c r="BR50" s="13">
        <v>159.30000000000001</v>
      </c>
      <c r="BS50" s="13">
        <v>156.1</v>
      </c>
      <c r="BT50" s="13">
        <v>154.9</v>
      </c>
      <c r="BU50" s="13">
        <v>156.80000000000001</v>
      </c>
      <c r="BV50" s="57">
        <v>160.9</v>
      </c>
      <c r="BW50" s="57">
        <v>162.69999999999999</v>
      </c>
      <c r="BX50" s="57">
        <v>164.9</v>
      </c>
      <c r="BY50" s="57">
        <v>168.7</v>
      </c>
      <c r="BZ50" s="57">
        <v>180.3</v>
      </c>
      <c r="CA50" s="57">
        <v>188.7</v>
      </c>
      <c r="CB50" s="57">
        <v>188</v>
      </c>
    </row>
    <row r="51" spans="1:80" ht="14.25" x14ac:dyDescent="0.3">
      <c r="A51" s="11" t="s">
        <v>237</v>
      </c>
      <c r="B51" s="11" t="s">
        <v>238</v>
      </c>
      <c r="C51" s="9"/>
      <c r="D51" s="13">
        <v>108.4</v>
      </c>
      <c r="E51" s="13">
        <v>105.5</v>
      </c>
      <c r="F51" s="13">
        <v>105.9</v>
      </c>
      <c r="G51" s="13">
        <v>105.1</v>
      </c>
      <c r="H51" s="13">
        <v>101.8</v>
      </c>
      <c r="I51" s="12">
        <v>97.3</v>
      </c>
      <c r="J51" s="12">
        <v>96.2</v>
      </c>
      <c r="K51" s="12">
        <v>95.6</v>
      </c>
      <c r="L51" s="12">
        <v>95.2</v>
      </c>
      <c r="M51" s="12">
        <v>95.9</v>
      </c>
      <c r="N51" s="12">
        <v>95.6</v>
      </c>
      <c r="O51" s="12">
        <v>97.3</v>
      </c>
      <c r="P51" s="12">
        <v>99.2</v>
      </c>
      <c r="Q51" s="13">
        <v>106.1</v>
      </c>
      <c r="R51" s="13">
        <v>113.9</v>
      </c>
      <c r="S51" s="13">
        <v>121.1</v>
      </c>
      <c r="T51" s="13">
        <v>120.5</v>
      </c>
      <c r="U51" s="13">
        <v>126.6</v>
      </c>
      <c r="V51" s="13">
        <v>136.30000000000001</v>
      </c>
      <c r="W51" s="13">
        <v>140.80000000000001</v>
      </c>
      <c r="X51" s="13">
        <v>151.69999999999999</v>
      </c>
      <c r="Y51" s="13">
        <v>161.69999999999999</v>
      </c>
      <c r="Z51" s="13">
        <v>164.8</v>
      </c>
      <c r="AA51" s="13">
        <v>169.1</v>
      </c>
      <c r="AB51" s="13">
        <v>178.5</v>
      </c>
      <c r="AC51" s="13">
        <v>179.2</v>
      </c>
      <c r="AD51" s="13">
        <v>202</v>
      </c>
      <c r="AE51" s="13">
        <v>221</v>
      </c>
      <c r="AF51" s="13">
        <v>226.5</v>
      </c>
      <c r="AG51" s="13">
        <v>227.4</v>
      </c>
      <c r="AH51" s="13">
        <v>250.4</v>
      </c>
      <c r="AI51" s="13">
        <v>248.7</v>
      </c>
      <c r="AJ51" s="13">
        <v>275.89999999999998</v>
      </c>
      <c r="AK51" s="13">
        <v>272</v>
      </c>
      <c r="AL51" s="13">
        <v>265.3</v>
      </c>
      <c r="AM51" s="13">
        <v>245.9</v>
      </c>
      <c r="AN51" s="13">
        <v>223.9</v>
      </c>
      <c r="AO51" s="13">
        <v>219.6</v>
      </c>
      <c r="AP51" s="13">
        <v>217.3</v>
      </c>
      <c r="AQ51" s="13">
        <v>210.9</v>
      </c>
      <c r="AR51" s="13">
        <v>195.8</v>
      </c>
      <c r="AS51" s="13">
        <v>178.3</v>
      </c>
      <c r="AT51" s="13">
        <v>150.69999999999999</v>
      </c>
      <c r="AU51" s="13">
        <v>149.30000000000001</v>
      </c>
      <c r="AV51" s="13">
        <v>155.69999999999999</v>
      </c>
      <c r="AW51" s="13">
        <v>160</v>
      </c>
      <c r="AX51" s="13">
        <v>162.6</v>
      </c>
      <c r="AY51" s="13">
        <v>161.80000000000001</v>
      </c>
      <c r="AZ51" s="13">
        <v>158.80000000000001</v>
      </c>
      <c r="BA51" s="13">
        <v>161.80000000000001</v>
      </c>
      <c r="BB51" s="13">
        <v>160.1</v>
      </c>
      <c r="BC51" s="13">
        <v>162.19999999999999</v>
      </c>
      <c r="BD51" s="13">
        <v>158.9</v>
      </c>
      <c r="BE51" s="13">
        <v>159.4</v>
      </c>
      <c r="BF51" s="13">
        <v>160.80000000000001</v>
      </c>
      <c r="BG51" s="13">
        <v>160.4</v>
      </c>
      <c r="BH51" s="13">
        <v>161.6</v>
      </c>
      <c r="BI51" s="13">
        <v>162.9</v>
      </c>
      <c r="BJ51" s="13">
        <v>165.4</v>
      </c>
      <c r="BK51" s="13">
        <v>164.9</v>
      </c>
      <c r="BL51" s="13">
        <v>165.4</v>
      </c>
      <c r="BM51" s="13">
        <v>169.3</v>
      </c>
      <c r="BN51" s="13">
        <v>172.1</v>
      </c>
      <c r="BO51" s="13">
        <v>171.8</v>
      </c>
      <c r="BP51" s="13">
        <v>170.7</v>
      </c>
      <c r="BQ51" s="13">
        <v>171.6</v>
      </c>
      <c r="BR51" s="13">
        <v>174.3</v>
      </c>
      <c r="BS51" s="13">
        <v>175.3</v>
      </c>
      <c r="BT51" s="13">
        <v>177.2</v>
      </c>
      <c r="BU51" s="13">
        <v>176.3</v>
      </c>
      <c r="BV51" s="57">
        <v>177.3</v>
      </c>
      <c r="BW51" s="57">
        <v>176</v>
      </c>
      <c r="BX51" s="57">
        <v>177.6</v>
      </c>
      <c r="BY51" s="57">
        <v>177.6</v>
      </c>
      <c r="BZ51" s="57">
        <v>183.3</v>
      </c>
      <c r="CA51" s="57">
        <v>190.9</v>
      </c>
      <c r="CB51" s="57">
        <v>186.3</v>
      </c>
    </row>
    <row r="52" spans="1:80" ht="14.25" x14ac:dyDescent="0.3">
      <c r="A52" s="11" t="s">
        <v>27</v>
      </c>
      <c r="B52" s="11" t="s">
        <v>239</v>
      </c>
      <c r="C52" s="9"/>
      <c r="D52" s="13">
        <v>110</v>
      </c>
      <c r="E52" s="13">
        <v>107.1</v>
      </c>
      <c r="F52" s="13">
        <v>107.7</v>
      </c>
      <c r="G52" s="13">
        <v>106.2</v>
      </c>
      <c r="H52" s="13">
        <v>102.4</v>
      </c>
      <c r="I52" s="12">
        <v>96.8</v>
      </c>
      <c r="J52" s="12">
        <v>95.7</v>
      </c>
      <c r="K52" s="12">
        <v>94.6</v>
      </c>
      <c r="L52" s="12">
        <v>93.8</v>
      </c>
      <c r="M52" s="12">
        <v>94.7</v>
      </c>
      <c r="N52" s="12">
        <v>94.5</v>
      </c>
      <c r="O52" s="12">
        <v>96.4</v>
      </c>
      <c r="P52" s="12">
        <v>98.6</v>
      </c>
      <c r="Q52" s="13">
        <v>104.6</v>
      </c>
      <c r="R52" s="13">
        <v>113.4</v>
      </c>
      <c r="S52" s="13">
        <v>122.6</v>
      </c>
      <c r="T52" s="13">
        <v>121.7</v>
      </c>
      <c r="U52" s="13">
        <v>129</v>
      </c>
      <c r="V52" s="13">
        <v>140.69999999999999</v>
      </c>
      <c r="W52" s="13">
        <v>146</v>
      </c>
      <c r="X52" s="13">
        <v>158.1</v>
      </c>
      <c r="Y52" s="13">
        <v>166.9</v>
      </c>
      <c r="Z52" s="13">
        <v>169.2</v>
      </c>
      <c r="AA52" s="13">
        <v>172.4</v>
      </c>
      <c r="AB52" s="13">
        <v>181.6</v>
      </c>
      <c r="AC52" s="13">
        <v>182.1</v>
      </c>
      <c r="AD52" s="13">
        <v>205.3</v>
      </c>
      <c r="AE52" s="13">
        <v>226.4</v>
      </c>
      <c r="AF52" s="13">
        <v>227.7</v>
      </c>
      <c r="AG52" s="13">
        <v>229</v>
      </c>
      <c r="AH52" s="13">
        <v>255</v>
      </c>
      <c r="AI52" s="13">
        <v>252.8</v>
      </c>
      <c r="AJ52" s="13">
        <v>287.2</v>
      </c>
      <c r="AK52" s="13">
        <v>282.3</v>
      </c>
      <c r="AL52" s="13">
        <v>274.10000000000002</v>
      </c>
      <c r="AM52" s="13">
        <v>249.8</v>
      </c>
      <c r="AN52" s="13">
        <v>230.6</v>
      </c>
      <c r="AO52" s="13">
        <v>225.3</v>
      </c>
      <c r="AP52" s="13">
        <v>222.3</v>
      </c>
      <c r="AQ52" s="13">
        <v>214.6</v>
      </c>
      <c r="AR52" s="13">
        <v>196.8</v>
      </c>
      <c r="AS52" s="13">
        <v>179.8</v>
      </c>
      <c r="AT52" s="13">
        <v>150</v>
      </c>
      <c r="AU52" s="13">
        <v>147.5</v>
      </c>
      <c r="AV52" s="13">
        <v>153.69999999999999</v>
      </c>
      <c r="AW52" s="13">
        <v>158.19999999999999</v>
      </c>
      <c r="AX52" s="13">
        <v>161</v>
      </c>
      <c r="AY52" s="13">
        <v>160.1</v>
      </c>
      <c r="AZ52" s="13">
        <v>156.6</v>
      </c>
      <c r="BA52" s="13">
        <v>160.4</v>
      </c>
      <c r="BB52" s="13">
        <v>158.5</v>
      </c>
      <c r="BC52" s="13">
        <v>161.1</v>
      </c>
      <c r="BD52" s="13">
        <v>157.1</v>
      </c>
      <c r="BE52" s="13">
        <v>157.6</v>
      </c>
      <c r="BF52" s="13">
        <v>160</v>
      </c>
      <c r="BG52" s="13">
        <v>162</v>
      </c>
      <c r="BH52" s="13">
        <v>163.4</v>
      </c>
      <c r="BI52" s="13">
        <v>165.1</v>
      </c>
      <c r="BJ52" s="13">
        <v>168.1</v>
      </c>
      <c r="BK52" s="13">
        <v>167.2</v>
      </c>
      <c r="BL52" s="13">
        <v>167.5</v>
      </c>
      <c r="BM52" s="13">
        <v>171.1</v>
      </c>
      <c r="BN52" s="13">
        <v>174.3</v>
      </c>
      <c r="BO52" s="13">
        <v>173.7</v>
      </c>
      <c r="BP52" s="13">
        <v>175.3</v>
      </c>
      <c r="BQ52" s="13">
        <v>174.2</v>
      </c>
      <c r="BR52" s="13">
        <v>178.6</v>
      </c>
      <c r="BS52" s="13">
        <v>179.6</v>
      </c>
      <c r="BT52" s="13">
        <v>182.2</v>
      </c>
      <c r="BU52" s="13">
        <v>180.9</v>
      </c>
      <c r="BV52" s="57">
        <v>182.3</v>
      </c>
      <c r="BW52" s="57">
        <v>180.7</v>
      </c>
      <c r="BX52" s="57">
        <v>182</v>
      </c>
      <c r="BY52" s="57">
        <v>182</v>
      </c>
      <c r="BZ52" s="57">
        <v>188.9</v>
      </c>
      <c r="CA52" s="57">
        <v>197.3</v>
      </c>
      <c r="CB52" s="57">
        <v>193</v>
      </c>
    </row>
    <row r="53" spans="1:80" ht="14.25" x14ac:dyDescent="0.3">
      <c r="A53" s="11" t="s">
        <v>240</v>
      </c>
      <c r="B53" s="11" t="s">
        <v>241</v>
      </c>
      <c r="C53" s="9"/>
      <c r="D53" s="13">
        <v>104.6</v>
      </c>
      <c r="E53" s="13">
        <v>101.5</v>
      </c>
      <c r="F53" s="13">
        <v>101.5</v>
      </c>
      <c r="G53" s="13">
        <v>102.4</v>
      </c>
      <c r="H53" s="13">
        <v>100.4</v>
      </c>
      <c r="I53" s="12">
        <v>98.5</v>
      </c>
      <c r="J53" s="12">
        <v>97.6</v>
      </c>
      <c r="K53" s="12">
        <v>98.2</v>
      </c>
      <c r="L53" s="12">
        <v>98.6</v>
      </c>
      <c r="M53" s="12">
        <v>98.9</v>
      </c>
      <c r="N53" s="12">
        <v>98.4</v>
      </c>
      <c r="O53" s="12">
        <v>99.5</v>
      </c>
      <c r="P53" s="13">
        <v>100.9</v>
      </c>
      <c r="Q53" s="13">
        <v>109.8</v>
      </c>
      <c r="R53" s="13">
        <v>114.9</v>
      </c>
      <c r="S53" s="13">
        <v>117.5</v>
      </c>
      <c r="T53" s="13">
        <v>117.4</v>
      </c>
      <c r="U53" s="13">
        <v>120.3</v>
      </c>
      <c r="V53" s="13">
        <v>125.3</v>
      </c>
      <c r="W53" s="13">
        <v>127.6</v>
      </c>
      <c r="X53" s="13">
        <v>135.80000000000001</v>
      </c>
      <c r="Y53" s="13">
        <v>149</v>
      </c>
      <c r="Z53" s="13">
        <v>153.69999999999999</v>
      </c>
      <c r="AA53" s="13">
        <v>160.69999999999999</v>
      </c>
      <c r="AB53" s="13">
        <v>170.9</v>
      </c>
      <c r="AC53" s="13">
        <v>171.9</v>
      </c>
      <c r="AD53" s="13">
        <v>193.9</v>
      </c>
      <c r="AE53" s="13">
        <v>207.7</v>
      </c>
      <c r="AF53" s="13">
        <v>223.5</v>
      </c>
      <c r="AG53" s="13">
        <v>223.5</v>
      </c>
      <c r="AH53" s="13">
        <v>238.9</v>
      </c>
      <c r="AI53" s="13">
        <v>238.6</v>
      </c>
      <c r="AJ53" s="13">
        <v>247.6</v>
      </c>
      <c r="AK53" s="13">
        <v>246.4</v>
      </c>
      <c r="AL53" s="13">
        <v>243.4</v>
      </c>
      <c r="AM53" s="13">
        <v>236</v>
      </c>
      <c r="AN53" s="13">
        <v>207.2</v>
      </c>
      <c r="AO53" s="13">
        <v>205.5</v>
      </c>
      <c r="AP53" s="13">
        <v>204.8</v>
      </c>
      <c r="AQ53" s="13">
        <v>201.6</v>
      </c>
      <c r="AR53" s="13">
        <v>193.2</v>
      </c>
      <c r="AS53" s="13">
        <v>174.5</v>
      </c>
      <c r="AT53" s="13">
        <v>152.30000000000001</v>
      </c>
      <c r="AU53" s="13">
        <v>153.69999999999999</v>
      </c>
      <c r="AV53" s="13">
        <v>160.80000000000001</v>
      </c>
      <c r="AW53" s="13">
        <v>164.4</v>
      </c>
      <c r="AX53" s="13">
        <v>166.4</v>
      </c>
      <c r="AY53" s="13">
        <v>166.2</v>
      </c>
      <c r="AZ53" s="13">
        <v>164.4</v>
      </c>
      <c r="BA53" s="13">
        <v>165.2</v>
      </c>
      <c r="BB53" s="13">
        <v>164.3</v>
      </c>
      <c r="BC53" s="13">
        <v>165.1</v>
      </c>
      <c r="BD53" s="13">
        <v>163.30000000000001</v>
      </c>
      <c r="BE53" s="13">
        <v>163.80000000000001</v>
      </c>
      <c r="BF53" s="13">
        <v>162.9</v>
      </c>
      <c r="BG53" s="13">
        <v>156.4</v>
      </c>
      <c r="BH53" s="13">
        <v>156.1</v>
      </c>
      <c r="BI53" s="48" t="s">
        <v>809</v>
      </c>
      <c r="BJ53" s="48" t="s">
        <v>809</v>
      </c>
      <c r="BK53" s="48" t="s">
        <v>809</v>
      </c>
      <c r="BL53" s="48" t="s">
        <v>809</v>
      </c>
      <c r="BM53" s="48" t="s">
        <v>809</v>
      </c>
      <c r="BN53" s="48" t="s">
        <v>809</v>
      </c>
      <c r="BO53" s="48" t="s">
        <v>809</v>
      </c>
      <c r="BP53" s="48" t="s">
        <v>809</v>
      </c>
      <c r="BQ53" s="48" t="s">
        <v>809</v>
      </c>
      <c r="BR53" s="48" t="s">
        <v>809</v>
      </c>
      <c r="BS53" s="48" t="s">
        <v>809</v>
      </c>
      <c r="BT53" s="48" t="s">
        <v>809</v>
      </c>
      <c r="BU53" s="48" t="s">
        <v>809</v>
      </c>
      <c r="BV53" s="58" t="s">
        <v>809</v>
      </c>
      <c r="BW53" s="58" t="s">
        <v>809</v>
      </c>
      <c r="BX53" s="58" t="s">
        <v>809</v>
      </c>
      <c r="BY53" s="58" t="s">
        <v>809</v>
      </c>
      <c r="BZ53" s="58" t="s">
        <v>809</v>
      </c>
      <c r="CA53" s="58" t="s">
        <v>809</v>
      </c>
      <c r="CB53" s="58" t="s">
        <v>809</v>
      </c>
    </row>
    <row r="54" spans="1:80" ht="14.25" x14ac:dyDescent="0.3">
      <c r="A54" s="11" t="s">
        <v>28</v>
      </c>
      <c r="B54" s="11" t="s">
        <v>242</v>
      </c>
      <c r="C54" s="9"/>
      <c r="D54" s="13">
        <v>104.4</v>
      </c>
      <c r="E54" s="13">
        <v>104</v>
      </c>
      <c r="F54" s="13">
        <v>103</v>
      </c>
      <c r="G54" s="13">
        <v>103</v>
      </c>
      <c r="H54" s="13">
        <v>101.3</v>
      </c>
      <c r="I54" s="12">
        <v>99.8</v>
      </c>
      <c r="J54" s="12">
        <v>98.9</v>
      </c>
      <c r="K54" s="12">
        <v>98.2</v>
      </c>
      <c r="L54" s="12">
        <v>97.3</v>
      </c>
      <c r="M54" s="12">
        <v>96.7</v>
      </c>
      <c r="N54" s="12">
        <v>96.6</v>
      </c>
      <c r="O54" s="12">
        <v>96.9</v>
      </c>
      <c r="P54" s="12">
        <v>97.6</v>
      </c>
      <c r="Q54" s="12">
        <v>97.6</v>
      </c>
      <c r="R54" s="12">
        <v>98.6</v>
      </c>
      <c r="S54" s="12">
        <v>99.9</v>
      </c>
      <c r="T54" s="13">
        <v>100.1</v>
      </c>
      <c r="U54" s="13">
        <v>102.6</v>
      </c>
      <c r="V54" s="13">
        <v>108</v>
      </c>
      <c r="W54" s="13">
        <v>114.4</v>
      </c>
      <c r="X54" s="13">
        <v>126.1</v>
      </c>
      <c r="Y54" s="13">
        <v>139.5</v>
      </c>
      <c r="Z54" s="13">
        <v>147.5</v>
      </c>
      <c r="AA54" s="13">
        <v>162.80000000000001</v>
      </c>
      <c r="AB54" s="13">
        <v>163.80000000000001</v>
      </c>
      <c r="AC54" s="13">
        <v>167.4</v>
      </c>
      <c r="AD54" s="13">
        <v>182.9</v>
      </c>
      <c r="AE54" s="13">
        <v>205</v>
      </c>
      <c r="AF54" s="13">
        <v>207.8</v>
      </c>
      <c r="AG54" s="13">
        <v>213.8</v>
      </c>
      <c r="AH54" s="13">
        <v>223.8</v>
      </c>
      <c r="AI54" s="13">
        <v>231.3</v>
      </c>
      <c r="AJ54" s="13">
        <v>258.3</v>
      </c>
      <c r="AK54" s="13">
        <v>269.3</v>
      </c>
      <c r="AL54" s="13">
        <v>266.60000000000002</v>
      </c>
      <c r="AM54" s="13">
        <v>261.39999999999998</v>
      </c>
      <c r="AN54" s="13">
        <v>255.3</v>
      </c>
      <c r="AO54" s="13">
        <v>249.6</v>
      </c>
      <c r="AP54" s="13">
        <v>244.2</v>
      </c>
      <c r="AQ54" s="13">
        <v>231.1</v>
      </c>
      <c r="AR54" s="13">
        <v>212.7</v>
      </c>
      <c r="AS54" s="13">
        <v>196.9</v>
      </c>
      <c r="AT54" s="13">
        <v>171</v>
      </c>
      <c r="AU54" s="13">
        <v>158.19999999999999</v>
      </c>
      <c r="AV54" s="13">
        <v>151.69999999999999</v>
      </c>
      <c r="AW54" s="13">
        <v>151.1</v>
      </c>
      <c r="AX54" s="13">
        <v>158.19999999999999</v>
      </c>
      <c r="AY54" s="13">
        <v>154.69999999999999</v>
      </c>
      <c r="AZ54" s="13">
        <v>147.9</v>
      </c>
      <c r="BA54" s="13">
        <v>147.6</v>
      </c>
      <c r="BB54" s="13">
        <v>146.1</v>
      </c>
      <c r="BC54" s="13">
        <v>148.1</v>
      </c>
      <c r="BD54" s="13">
        <v>142.1</v>
      </c>
      <c r="BE54" s="13">
        <v>141.69999999999999</v>
      </c>
      <c r="BF54" s="13">
        <v>134.80000000000001</v>
      </c>
      <c r="BG54" s="13">
        <v>131.4</v>
      </c>
      <c r="BH54" s="13">
        <v>127.4</v>
      </c>
      <c r="BI54" s="13">
        <v>126.6</v>
      </c>
      <c r="BJ54" s="13">
        <v>126.5</v>
      </c>
      <c r="BK54" s="13">
        <v>126.6</v>
      </c>
      <c r="BL54" s="13">
        <v>126.4</v>
      </c>
      <c r="BM54" s="13">
        <v>126.5</v>
      </c>
      <c r="BN54" s="13">
        <v>128.9</v>
      </c>
      <c r="BO54" s="13">
        <v>130.5</v>
      </c>
      <c r="BP54" s="13">
        <v>130.5</v>
      </c>
      <c r="BQ54" s="13">
        <v>133.1</v>
      </c>
      <c r="BR54" s="13">
        <v>133.80000000000001</v>
      </c>
      <c r="BS54" s="13">
        <v>134</v>
      </c>
      <c r="BT54" s="13">
        <v>133.6</v>
      </c>
      <c r="BU54" s="13">
        <v>133.9</v>
      </c>
      <c r="BV54" s="57">
        <v>133.9</v>
      </c>
      <c r="BW54" s="57">
        <v>134.30000000000001</v>
      </c>
      <c r="BX54" s="57">
        <v>134.4</v>
      </c>
      <c r="BY54" s="57">
        <v>134.4</v>
      </c>
      <c r="BZ54" s="57">
        <v>135</v>
      </c>
      <c r="CA54" s="57">
        <v>136.69999999999999</v>
      </c>
      <c r="CB54" s="57">
        <v>132</v>
      </c>
    </row>
    <row r="55" spans="1:80" ht="14.25" x14ac:dyDescent="0.3">
      <c r="A55" s="11" t="s">
        <v>243</v>
      </c>
      <c r="B55" s="11" t="s">
        <v>244</v>
      </c>
      <c r="C55" s="9"/>
      <c r="D55" s="13">
        <v>103.2</v>
      </c>
      <c r="E55" s="13">
        <v>103.1</v>
      </c>
      <c r="F55" s="13">
        <v>102.8</v>
      </c>
      <c r="G55" s="13">
        <v>102.7</v>
      </c>
      <c r="H55" s="13">
        <v>101.8</v>
      </c>
      <c r="I55" s="13">
        <v>100</v>
      </c>
      <c r="J55" s="12">
        <v>99.1</v>
      </c>
      <c r="K55" s="12">
        <v>98.3</v>
      </c>
      <c r="L55" s="12">
        <v>97.3</v>
      </c>
      <c r="M55" s="12">
        <v>97</v>
      </c>
      <c r="N55" s="12">
        <v>97.1</v>
      </c>
      <c r="O55" s="12">
        <v>97.5</v>
      </c>
      <c r="P55" s="12">
        <v>99.2</v>
      </c>
      <c r="Q55" s="13">
        <v>102.8</v>
      </c>
      <c r="R55" s="13">
        <v>105.9</v>
      </c>
      <c r="S55" s="13">
        <v>107</v>
      </c>
      <c r="T55" s="13">
        <v>109.6</v>
      </c>
      <c r="U55" s="13">
        <v>113.7</v>
      </c>
      <c r="V55" s="13">
        <v>120.6</v>
      </c>
      <c r="W55" s="13">
        <v>125.2</v>
      </c>
      <c r="X55" s="13">
        <v>131.5</v>
      </c>
      <c r="Y55" s="13">
        <v>142.69999999999999</v>
      </c>
      <c r="Z55" s="13">
        <v>150.4</v>
      </c>
      <c r="AA55" s="13">
        <v>155.69999999999999</v>
      </c>
      <c r="AB55" s="13">
        <v>160</v>
      </c>
      <c r="AC55" s="13">
        <v>163.5</v>
      </c>
      <c r="AD55" s="13">
        <v>182.4</v>
      </c>
      <c r="AE55" s="13">
        <v>196.6</v>
      </c>
      <c r="AF55" s="13">
        <v>203</v>
      </c>
      <c r="AG55" s="13">
        <v>206.4</v>
      </c>
      <c r="AH55" s="13">
        <v>215.2</v>
      </c>
      <c r="AI55" s="13">
        <v>221.6</v>
      </c>
      <c r="AJ55" s="13">
        <v>224.8</v>
      </c>
      <c r="AK55" s="13">
        <v>224.1</v>
      </c>
      <c r="AL55" s="13">
        <v>220.4</v>
      </c>
      <c r="AM55" s="13">
        <v>217.3</v>
      </c>
      <c r="AN55" s="13">
        <v>211.6</v>
      </c>
      <c r="AO55" s="13">
        <v>207.5</v>
      </c>
      <c r="AP55" s="13">
        <v>201.8</v>
      </c>
      <c r="AQ55" s="13">
        <v>196.5</v>
      </c>
      <c r="AR55" s="13">
        <v>192.1</v>
      </c>
      <c r="AS55" s="13">
        <v>176.6</v>
      </c>
      <c r="AT55" s="13">
        <v>164.5</v>
      </c>
      <c r="AU55" s="13">
        <v>158.6</v>
      </c>
      <c r="AV55" s="13">
        <v>156.6</v>
      </c>
      <c r="AW55" s="13">
        <v>157.5</v>
      </c>
      <c r="AX55" s="13">
        <v>155.1</v>
      </c>
      <c r="AY55" s="13">
        <v>152.5</v>
      </c>
      <c r="AZ55" s="13">
        <v>151.80000000000001</v>
      </c>
      <c r="BA55" s="13">
        <v>152</v>
      </c>
      <c r="BB55" s="13">
        <v>153.6</v>
      </c>
      <c r="BC55" s="13">
        <v>153.69999999999999</v>
      </c>
      <c r="BD55" s="13">
        <v>152.80000000000001</v>
      </c>
      <c r="BE55" s="13">
        <v>151.4</v>
      </c>
      <c r="BF55" s="13">
        <v>150</v>
      </c>
      <c r="BG55" s="13">
        <v>147.80000000000001</v>
      </c>
      <c r="BH55" s="13">
        <v>147</v>
      </c>
      <c r="BI55" s="13">
        <v>147.1</v>
      </c>
      <c r="BJ55" s="13">
        <v>147</v>
      </c>
      <c r="BK55" s="13">
        <v>145.4</v>
      </c>
      <c r="BL55" s="13">
        <v>148.5</v>
      </c>
      <c r="BM55" s="13">
        <v>150.4</v>
      </c>
      <c r="BN55" s="13">
        <v>151</v>
      </c>
      <c r="BO55" s="13">
        <v>152.4</v>
      </c>
      <c r="BP55" s="13">
        <v>153.19999999999999</v>
      </c>
      <c r="BQ55" s="13">
        <v>154</v>
      </c>
      <c r="BR55" s="13">
        <v>155.69999999999999</v>
      </c>
      <c r="BS55" s="13">
        <v>157.1</v>
      </c>
      <c r="BT55" s="13">
        <v>157.6</v>
      </c>
      <c r="BU55" s="13">
        <v>158.5</v>
      </c>
      <c r="BV55" s="57">
        <v>159</v>
      </c>
      <c r="BW55" s="57">
        <v>159</v>
      </c>
      <c r="BX55" s="57">
        <v>159.5</v>
      </c>
      <c r="BY55" s="57">
        <v>159.69999999999999</v>
      </c>
      <c r="BZ55" s="57">
        <v>165</v>
      </c>
      <c r="CA55" s="57">
        <v>168.2</v>
      </c>
      <c r="CB55" s="57">
        <v>169.1</v>
      </c>
    </row>
    <row r="56" spans="1:80" ht="14.25" x14ac:dyDescent="0.3">
      <c r="A56" s="11" t="s">
        <v>29</v>
      </c>
      <c r="B56" s="11" t="s">
        <v>245</v>
      </c>
      <c r="C56" s="9"/>
      <c r="D56" s="13">
        <v>103.5</v>
      </c>
      <c r="E56" s="13">
        <v>103.4</v>
      </c>
      <c r="F56" s="13">
        <v>103.7</v>
      </c>
      <c r="G56" s="13">
        <v>103.6</v>
      </c>
      <c r="H56" s="13">
        <v>102</v>
      </c>
      <c r="I56" s="12">
        <v>99.8</v>
      </c>
      <c r="J56" s="12">
        <v>98.1</v>
      </c>
      <c r="K56" s="12">
        <v>97</v>
      </c>
      <c r="L56" s="12">
        <v>96.4</v>
      </c>
      <c r="M56" s="12">
        <v>96.6</v>
      </c>
      <c r="N56" s="12">
        <v>97.3</v>
      </c>
      <c r="O56" s="12">
        <v>98.5</v>
      </c>
      <c r="P56" s="13">
        <v>100.3</v>
      </c>
      <c r="Q56" s="13">
        <v>105.2</v>
      </c>
      <c r="R56" s="13">
        <v>109.5</v>
      </c>
      <c r="S56" s="13">
        <v>110.9</v>
      </c>
      <c r="T56" s="13">
        <v>114.3</v>
      </c>
      <c r="U56" s="13">
        <v>119.2</v>
      </c>
      <c r="V56" s="13">
        <v>127.4</v>
      </c>
      <c r="W56" s="13">
        <v>132.9</v>
      </c>
      <c r="X56" s="13">
        <v>140.69999999999999</v>
      </c>
      <c r="Y56" s="13">
        <v>151.30000000000001</v>
      </c>
      <c r="Z56" s="13">
        <v>158.4</v>
      </c>
      <c r="AA56" s="13">
        <v>163.30000000000001</v>
      </c>
      <c r="AB56" s="13">
        <v>167</v>
      </c>
      <c r="AC56" s="13">
        <v>167.5</v>
      </c>
      <c r="AD56" s="13">
        <v>189.9</v>
      </c>
      <c r="AE56" s="13">
        <v>212.1</v>
      </c>
      <c r="AF56" s="13">
        <v>219.5</v>
      </c>
      <c r="AG56" s="13">
        <v>224.6</v>
      </c>
      <c r="AH56" s="13">
        <v>234</v>
      </c>
      <c r="AI56" s="13">
        <v>241.7</v>
      </c>
      <c r="AJ56" s="13">
        <v>246.6</v>
      </c>
      <c r="AK56" s="13">
        <v>239.7</v>
      </c>
      <c r="AL56" s="13">
        <v>235.1</v>
      </c>
      <c r="AM56" s="13">
        <v>228</v>
      </c>
      <c r="AN56" s="13">
        <v>219.3</v>
      </c>
      <c r="AO56" s="13">
        <v>214.3</v>
      </c>
      <c r="AP56" s="13">
        <v>208.6</v>
      </c>
      <c r="AQ56" s="13">
        <v>201.8</v>
      </c>
      <c r="AR56" s="13">
        <v>197.2</v>
      </c>
      <c r="AS56" s="13">
        <v>178</v>
      </c>
      <c r="AT56" s="13">
        <v>160.9</v>
      </c>
      <c r="AU56" s="13">
        <v>156.4</v>
      </c>
      <c r="AV56" s="13">
        <v>156.5</v>
      </c>
      <c r="AW56" s="13">
        <v>157.1</v>
      </c>
      <c r="AX56" s="13">
        <v>158</v>
      </c>
      <c r="AY56" s="13">
        <v>156.5</v>
      </c>
      <c r="AZ56" s="13">
        <v>156.80000000000001</v>
      </c>
      <c r="BA56" s="13">
        <v>157.80000000000001</v>
      </c>
      <c r="BB56" s="13">
        <v>159.19999999999999</v>
      </c>
      <c r="BC56" s="13">
        <v>159</v>
      </c>
      <c r="BD56" s="13">
        <v>157.69999999999999</v>
      </c>
      <c r="BE56" s="13">
        <v>156.69999999999999</v>
      </c>
      <c r="BF56" s="13">
        <v>154.6</v>
      </c>
      <c r="BG56" s="13">
        <v>152.1</v>
      </c>
      <c r="BH56" s="13">
        <v>151.6</v>
      </c>
      <c r="BI56" s="13">
        <v>151.5</v>
      </c>
      <c r="BJ56" s="13">
        <v>151.9</v>
      </c>
      <c r="BK56" s="13">
        <v>149.5</v>
      </c>
      <c r="BL56" s="13">
        <v>154.4</v>
      </c>
      <c r="BM56" s="13">
        <v>156.80000000000001</v>
      </c>
      <c r="BN56" s="13">
        <v>157.1</v>
      </c>
      <c r="BO56" s="13">
        <v>158.69999999999999</v>
      </c>
      <c r="BP56" s="13">
        <v>159.1</v>
      </c>
      <c r="BQ56" s="13">
        <v>160.6</v>
      </c>
      <c r="BR56" s="13">
        <v>162.19999999999999</v>
      </c>
      <c r="BS56" s="13">
        <v>164.1</v>
      </c>
      <c r="BT56" s="13">
        <v>165</v>
      </c>
      <c r="BU56" s="13">
        <v>164.7</v>
      </c>
      <c r="BV56" s="57">
        <v>164.9</v>
      </c>
      <c r="BW56" s="57">
        <v>164.6</v>
      </c>
      <c r="BX56" s="57">
        <v>165.9</v>
      </c>
      <c r="BY56" s="57">
        <v>165.7</v>
      </c>
      <c r="BZ56" s="57">
        <v>170.3</v>
      </c>
      <c r="CA56" s="57">
        <v>176.2</v>
      </c>
      <c r="CB56" s="57">
        <v>177.3</v>
      </c>
    </row>
    <row r="57" spans="1:80" ht="14.25" x14ac:dyDescent="0.3">
      <c r="A57" s="11" t="s">
        <v>30</v>
      </c>
      <c r="B57" s="11" t="s">
        <v>246</v>
      </c>
      <c r="C57" s="9"/>
      <c r="D57" s="13">
        <v>102.1</v>
      </c>
      <c r="E57" s="13">
        <v>102.2</v>
      </c>
      <c r="F57" s="13">
        <v>102.8</v>
      </c>
      <c r="G57" s="13">
        <v>102.7</v>
      </c>
      <c r="H57" s="13">
        <v>101.3</v>
      </c>
      <c r="I57" s="12">
        <v>99.8</v>
      </c>
      <c r="J57" s="12">
        <v>98.7</v>
      </c>
      <c r="K57" s="12">
        <v>97.8</v>
      </c>
      <c r="L57" s="12">
        <v>97.1</v>
      </c>
      <c r="M57" s="12">
        <v>97.6</v>
      </c>
      <c r="N57" s="12">
        <v>98</v>
      </c>
      <c r="O57" s="12">
        <v>99.8</v>
      </c>
      <c r="P57" s="13">
        <v>103.1</v>
      </c>
      <c r="Q57" s="13">
        <v>110</v>
      </c>
      <c r="R57" s="13">
        <v>116.5</v>
      </c>
      <c r="S57" s="13">
        <v>119.3</v>
      </c>
      <c r="T57" s="13">
        <v>124.2</v>
      </c>
      <c r="U57" s="13">
        <v>131.69999999999999</v>
      </c>
      <c r="V57" s="13">
        <v>140.9</v>
      </c>
      <c r="W57" s="13">
        <v>144.6</v>
      </c>
      <c r="X57" s="13">
        <v>153.4</v>
      </c>
      <c r="Y57" s="13">
        <v>164.3</v>
      </c>
      <c r="Z57" s="13">
        <v>171.8</v>
      </c>
      <c r="AA57" s="13">
        <v>177.3</v>
      </c>
      <c r="AB57" s="13">
        <v>185.7</v>
      </c>
      <c r="AC57" s="13">
        <v>187</v>
      </c>
      <c r="AD57" s="13">
        <v>213.2</v>
      </c>
      <c r="AE57" s="13">
        <v>234.6</v>
      </c>
      <c r="AF57" s="13">
        <v>240.4</v>
      </c>
      <c r="AG57" s="13">
        <v>245</v>
      </c>
      <c r="AH57" s="13">
        <v>251.1</v>
      </c>
      <c r="AI57" s="13">
        <v>252</v>
      </c>
      <c r="AJ57" s="13">
        <v>251.4</v>
      </c>
      <c r="AK57" s="13">
        <v>241.1</v>
      </c>
      <c r="AL57" s="13">
        <v>237.3</v>
      </c>
      <c r="AM57" s="13">
        <v>231.4</v>
      </c>
      <c r="AN57" s="13">
        <v>219.9</v>
      </c>
      <c r="AO57" s="13">
        <v>212.6</v>
      </c>
      <c r="AP57" s="13">
        <v>204.5</v>
      </c>
      <c r="AQ57" s="13">
        <v>198.6</v>
      </c>
      <c r="AR57" s="13">
        <v>196.3</v>
      </c>
      <c r="AS57" s="13">
        <v>176.7</v>
      </c>
      <c r="AT57" s="13">
        <v>161.9</v>
      </c>
      <c r="AU57" s="13">
        <v>157.30000000000001</v>
      </c>
      <c r="AV57" s="13">
        <v>157.80000000000001</v>
      </c>
      <c r="AW57" s="13">
        <v>158.80000000000001</v>
      </c>
      <c r="AX57" s="13">
        <v>160.4</v>
      </c>
      <c r="AY57" s="13">
        <v>159.9</v>
      </c>
      <c r="AZ57" s="13">
        <v>160</v>
      </c>
      <c r="BA57" s="13">
        <v>161.4</v>
      </c>
      <c r="BB57" s="13">
        <v>164.3</v>
      </c>
      <c r="BC57" s="13">
        <v>164.7</v>
      </c>
      <c r="BD57" s="13">
        <v>163.9</v>
      </c>
      <c r="BE57" s="13">
        <v>162.69999999999999</v>
      </c>
      <c r="BF57" s="13">
        <v>160.4</v>
      </c>
      <c r="BG57" s="13">
        <v>159.69999999999999</v>
      </c>
      <c r="BH57" s="13">
        <v>159.30000000000001</v>
      </c>
      <c r="BI57" s="13">
        <v>159.19999999999999</v>
      </c>
      <c r="BJ57" s="13">
        <v>159.1</v>
      </c>
      <c r="BK57" s="13">
        <v>154.1</v>
      </c>
      <c r="BL57" s="13">
        <v>163</v>
      </c>
      <c r="BM57" s="13">
        <v>166.5</v>
      </c>
      <c r="BN57" s="13">
        <v>168</v>
      </c>
      <c r="BO57" s="13">
        <v>168.9</v>
      </c>
      <c r="BP57" s="13">
        <v>170.3</v>
      </c>
      <c r="BQ57" s="13">
        <v>172.8</v>
      </c>
      <c r="BR57" s="13">
        <v>175</v>
      </c>
      <c r="BS57" s="13">
        <v>178</v>
      </c>
      <c r="BT57" s="13">
        <v>178.1</v>
      </c>
      <c r="BU57" s="13">
        <v>177.4</v>
      </c>
      <c r="BV57" s="57">
        <v>177.1</v>
      </c>
      <c r="BW57" s="57">
        <v>176.6</v>
      </c>
      <c r="BX57" s="57">
        <v>178.7</v>
      </c>
      <c r="BY57" s="57">
        <v>179.4</v>
      </c>
      <c r="BZ57" s="57">
        <v>184.4</v>
      </c>
      <c r="CA57" s="57">
        <v>192.5</v>
      </c>
      <c r="CB57" s="57">
        <v>193.6</v>
      </c>
    </row>
    <row r="58" spans="1:80" ht="14.25" x14ac:dyDescent="0.3">
      <c r="A58" s="11" t="s">
        <v>31</v>
      </c>
      <c r="B58" s="11" t="s">
        <v>247</v>
      </c>
      <c r="C58" s="9"/>
      <c r="D58" s="13">
        <v>100.1</v>
      </c>
      <c r="E58" s="13">
        <v>101</v>
      </c>
      <c r="F58" s="13">
        <v>102.1</v>
      </c>
      <c r="G58" s="13">
        <v>102.5</v>
      </c>
      <c r="H58" s="13">
        <v>101</v>
      </c>
      <c r="I58" s="12">
        <v>99.9</v>
      </c>
      <c r="J58" s="12">
        <v>99.1</v>
      </c>
      <c r="K58" s="12">
        <v>97.9</v>
      </c>
      <c r="L58" s="12">
        <v>97.1</v>
      </c>
      <c r="M58" s="12">
        <v>98.3</v>
      </c>
      <c r="N58" s="12">
        <v>99.2</v>
      </c>
      <c r="O58" s="13">
        <v>101.8</v>
      </c>
      <c r="P58" s="13">
        <v>106</v>
      </c>
      <c r="Q58" s="13">
        <v>113.9</v>
      </c>
      <c r="R58" s="13">
        <v>123.1</v>
      </c>
      <c r="S58" s="13">
        <v>127.1</v>
      </c>
      <c r="T58" s="13">
        <v>134.1</v>
      </c>
      <c r="U58" s="13">
        <v>143.5</v>
      </c>
      <c r="V58" s="13">
        <v>155.80000000000001</v>
      </c>
      <c r="W58" s="13">
        <v>159.1</v>
      </c>
      <c r="X58" s="13">
        <v>164.4</v>
      </c>
      <c r="Y58" s="13">
        <v>175.7</v>
      </c>
      <c r="Z58" s="13">
        <v>183</v>
      </c>
      <c r="AA58" s="13">
        <v>190.5</v>
      </c>
      <c r="AB58" s="13">
        <v>195.2</v>
      </c>
      <c r="AC58" s="13">
        <v>193.1</v>
      </c>
      <c r="AD58" s="13">
        <v>226.5</v>
      </c>
      <c r="AE58" s="13">
        <v>257.89999999999998</v>
      </c>
      <c r="AF58" s="13">
        <v>265</v>
      </c>
      <c r="AG58" s="13">
        <v>276.5</v>
      </c>
      <c r="AH58" s="13">
        <v>280.7</v>
      </c>
      <c r="AI58" s="13">
        <v>284.89999999999998</v>
      </c>
      <c r="AJ58" s="13">
        <v>282.39999999999998</v>
      </c>
      <c r="AK58" s="13">
        <v>266.2</v>
      </c>
      <c r="AL58" s="13">
        <v>258.5</v>
      </c>
      <c r="AM58" s="13">
        <v>250.5</v>
      </c>
      <c r="AN58" s="13">
        <v>236.3</v>
      </c>
      <c r="AO58" s="13">
        <v>226.1</v>
      </c>
      <c r="AP58" s="13">
        <v>218.2</v>
      </c>
      <c r="AQ58" s="13">
        <v>214.8</v>
      </c>
      <c r="AR58" s="13">
        <v>214.2</v>
      </c>
      <c r="AS58" s="13">
        <v>196.9</v>
      </c>
      <c r="AT58" s="13">
        <v>177.1</v>
      </c>
      <c r="AU58" s="13">
        <v>171.2</v>
      </c>
      <c r="AV58" s="13">
        <v>169.2</v>
      </c>
      <c r="AW58" s="13">
        <v>172.3</v>
      </c>
      <c r="AX58" s="13">
        <v>173.6</v>
      </c>
      <c r="AY58" s="13">
        <v>174.9</v>
      </c>
      <c r="AZ58" s="13">
        <v>174.9</v>
      </c>
      <c r="BA58" s="13">
        <v>176.5</v>
      </c>
      <c r="BB58" s="13">
        <v>180.1</v>
      </c>
      <c r="BC58" s="13">
        <v>177.8</v>
      </c>
      <c r="BD58" s="13">
        <v>176.8</v>
      </c>
      <c r="BE58" s="13">
        <v>175.1</v>
      </c>
      <c r="BF58" s="13">
        <v>173.8</v>
      </c>
      <c r="BG58" s="13">
        <v>172.6</v>
      </c>
      <c r="BH58" s="13">
        <v>172.2</v>
      </c>
      <c r="BI58" s="13">
        <v>172.3</v>
      </c>
      <c r="BJ58" s="13">
        <v>171.2</v>
      </c>
      <c r="BK58" s="13">
        <v>170.1</v>
      </c>
      <c r="BL58" s="13">
        <v>175.9</v>
      </c>
      <c r="BM58" s="13">
        <v>179.5</v>
      </c>
      <c r="BN58" s="13">
        <v>181.7</v>
      </c>
      <c r="BO58" s="13">
        <v>182.6</v>
      </c>
      <c r="BP58" s="13">
        <v>185.4</v>
      </c>
      <c r="BQ58" s="13">
        <v>189.9</v>
      </c>
      <c r="BR58" s="13">
        <v>192.1</v>
      </c>
      <c r="BS58" s="13">
        <v>196.3</v>
      </c>
      <c r="BT58" s="13">
        <v>196.3</v>
      </c>
      <c r="BU58" s="13">
        <v>195.9</v>
      </c>
      <c r="BV58" s="57">
        <v>195.3</v>
      </c>
      <c r="BW58" s="57">
        <v>194.4</v>
      </c>
      <c r="BX58" s="57">
        <v>197</v>
      </c>
      <c r="BY58" s="57">
        <v>197.6</v>
      </c>
      <c r="BZ58" s="57">
        <v>204</v>
      </c>
      <c r="CA58" s="57">
        <v>212.5</v>
      </c>
      <c r="CB58" s="57">
        <v>214.3</v>
      </c>
    </row>
    <row r="59" spans="1:80" ht="14.25" x14ac:dyDescent="0.3">
      <c r="A59" s="11" t="s">
        <v>32</v>
      </c>
      <c r="B59" s="11" t="s">
        <v>248</v>
      </c>
      <c r="C59" s="9"/>
      <c r="D59" s="13">
        <v>104.4</v>
      </c>
      <c r="E59" s="13">
        <v>103.6</v>
      </c>
      <c r="F59" s="13">
        <v>103.6</v>
      </c>
      <c r="G59" s="13">
        <v>102.9</v>
      </c>
      <c r="H59" s="13">
        <v>101.7</v>
      </c>
      <c r="I59" s="12">
        <v>99.8</v>
      </c>
      <c r="J59" s="12">
        <v>98.3</v>
      </c>
      <c r="K59" s="12">
        <v>97.7</v>
      </c>
      <c r="L59" s="12">
        <v>97</v>
      </c>
      <c r="M59" s="12">
        <v>96.7</v>
      </c>
      <c r="N59" s="12">
        <v>96.6</v>
      </c>
      <c r="O59" s="12">
        <v>97.6</v>
      </c>
      <c r="P59" s="12">
        <v>99.8</v>
      </c>
      <c r="Q59" s="13">
        <v>105.6</v>
      </c>
      <c r="R59" s="13">
        <v>108.8</v>
      </c>
      <c r="S59" s="13">
        <v>110.4</v>
      </c>
      <c r="T59" s="13">
        <v>112.9</v>
      </c>
      <c r="U59" s="13">
        <v>118.2</v>
      </c>
      <c r="V59" s="13">
        <v>123.8</v>
      </c>
      <c r="W59" s="13">
        <v>128</v>
      </c>
      <c r="X59" s="13">
        <v>140.80000000000001</v>
      </c>
      <c r="Y59" s="13">
        <v>151.30000000000001</v>
      </c>
      <c r="Z59" s="13">
        <v>159</v>
      </c>
      <c r="AA59" s="13">
        <v>162.1</v>
      </c>
      <c r="AB59" s="13">
        <v>174.9</v>
      </c>
      <c r="AC59" s="13">
        <v>180.1</v>
      </c>
      <c r="AD59" s="13">
        <v>197.9</v>
      </c>
      <c r="AE59" s="13">
        <v>207.7</v>
      </c>
      <c r="AF59" s="13">
        <v>212</v>
      </c>
      <c r="AG59" s="13">
        <v>208.8</v>
      </c>
      <c r="AH59" s="13">
        <v>217</v>
      </c>
      <c r="AI59" s="13">
        <v>214.2</v>
      </c>
      <c r="AJ59" s="13">
        <v>215.8</v>
      </c>
      <c r="AK59" s="13">
        <v>212.2</v>
      </c>
      <c r="AL59" s="13">
        <v>212.9</v>
      </c>
      <c r="AM59" s="13">
        <v>209.5</v>
      </c>
      <c r="AN59" s="13">
        <v>200.9</v>
      </c>
      <c r="AO59" s="13">
        <v>197</v>
      </c>
      <c r="AP59" s="13">
        <v>188.8</v>
      </c>
      <c r="AQ59" s="13">
        <v>180</v>
      </c>
      <c r="AR59" s="13">
        <v>175.7</v>
      </c>
      <c r="AS59" s="13">
        <v>153.5</v>
      </c>
      <c r="AT59" s="13">
        <v>144.4</v>
      </c>
      <c r="AU59" s="13">
        <v>141.19999999999999</v>
      </c>
      <c r="AV59" s="13">
        <v>144.69999999999999</v>
      </c>
      <c r="AW59" s="13">
        <v>143.30000000000001</v>
      </c>
      <c r="AX59" s="13">
        <v>145.30000000000001</v>
      </c>
      <c r="AY59" s="13">
        <v>142.6</v>
      </c>
      <c r="AZ59" s="13">
        <v>142.80000000000001</v>
      </c>
      <c r="BA59" s="13">
        <v>144</v>
      </c>
      <c r="BB59" s="13">
        <v>146.1</v>
      </c>
      <c r="BC59" s="13">
        <v>149.69999999999999</v>
      </c>
      <c r="BD59" s="13">
        <v>149</v>
      </c>
      <c r="BE59" s="13">
        <v>148.5</v>
      </c>
      <c r="BF59" s="13">
        <v>145.1</v>
      </c>
      <c r="BG59" s="13">
        <v>144.9</v>
      </c>
      <c r="BH59" s="13">
        <v>144.4</v>
      </c>
      <c r="BI59" s="13">
        <v>144.19999999999999</v>
      </c>
      <c r="BJ59" s="13">
        <v>145.19999999999999</v>
      </c>
      <c r="BK59" s="13">
        <v>135.6</v>
      </c>
      <c r="BL59" s="13">
        <v>148.30000000000001</v>
      </c>
      <c r="BM59" s="13">
        <v>151.5</v>
      </c>
      <c r="BN59" s="13">
        <v>152.4</v>
      </c>
      <c r="BO59" s="13">
        <v>153.1</v>
      </c>
      <c r="BP59" s="13">
        <v>153</v>
      </c>
      <c r="BQ59" s="13">
        <v>153.19999999999999</v>
      </c>
      <c r="BR59" s="13">
        <v>155.4</v>
      </c>
      <c r="BS59" s="13">
        <v>157</v>
      </c>
      <c r="BT59" s="13">
        <v>157.1</v>
      </c>
      <c r="BU59" s="13">
        <v>156.1</v>
      </c>
      <c r="BV59" s="57">
        <v>156.19999999999999</v>
      </c>
      <c r="BW59" s="57">
        <v>156.1</v>
      </c>
      <c r="BX59" s="57">
        <v>157.6</v>
      </c>
      <c r="BY59" s="57">
        <v>158.4</v>
      </c>
      <c r="BZ59" s="57">
        <v>161.80000000000001</v>
      </c>
      <c r="CA59" s="57">
        <v>169.5</v>
      </c>
      <c r="CB59" s="57">
        <v>169.8</v>
      </c>
    </row>
    <row r="60" spans="1:80" ht="14.25" x14ac:dyDescent="0.3">
      <c r="A60" s="11" t="s">
        <v>33</v>
      </c>
      <c r="B60" s="11" t="s">
        <v>249</v>
      </c>
      <c r="C60" s="9"/>
      <c r="D60" s="13">
        <v>105.1</v>
      </c>
      <c r="E60" s="13">
        <v>104.9</v>
      </c>
      <c r="F60" s="13">
        <v>105</v>
      </c>
      <c r="G60" s="13">
        <v>104.8</v>
      </c>
      <c r="H60" s="13">
        <v>102.7</v>
      </c>
      <c r="I60" s="12">
        <v>99.5</v>
      </c>
      <c r="J60" s="12">
        <v>97.1</v>
      </c>
      <c r="K60" s="12">
        <v>96.1</v>
      </c>
      <c r="L60" s="12">
        <v>95.5</v>
      </c>
      <c r="M60" s="12">
        <v>95.5</v>
      </c>
      <c r="N60" s="12">
        <v>96.5</v>
      </c>
      <c r="O60" s="12">
        <v>97.3</v>
      </c>
      <c r="P60" s="12">
        <v>97.9</v>
      </c>
      <c r="Q60" s="13">
        <v>101.2</v>
      </c>
      <c r="R60" s="13">
        <v>103.9</v>
      </c>
      <c r="S60" s="13">
        <v>103.6</v>
      </c>
      <c r="T60" s="13">
        <v>106</v>
      </c>
      <c r="U60" s="13">
        <v>108.9</v>
      </c>
      <c r="V60" s="13">
        <v>116.4</v>
      </c>
      <c r="W60" s="13">
        <v>124.7</v>
      </c>
      <c r="X60" s="13">
        <v>132.19999999999999</v>
      </c>
      <c r="Y60" s="13">
        <v>140</v>
      </c>
      <c r="Z60" s="13">
        <v>145.69999999999999</v>
      </c>
      <c r="AA60" s="13">
        <v>148.9</v>
      </c>
      <c r="AB60" s="13">
        <v>147.6</v>
      </c>
      <c r="AC60" s="13">
        <v>147.30000000000001</v>
      </c>
      <c r="AD60" s="13">
        <v>166.6</v>
      </c>
      <c r="AE60" s="13">
        <v>191</v>
      </c>
      <c r="AF60" s="13">
        <v>200.8</v>
      </c>
      <c r="AG60" s="13">
        <v>206.8</v>
      </c>
      <c r="AH60" s="13">
        <v>221.1</v>
      </c>
      <c r="AI60" s="13">
        <v>237</v>
      </c>
      <c r="AJ60" s="13">
        <v>246.8</v>
      </c>
      <c r="AK60" s="13">
        <v>242.4</v>
      </c>
      <c r="AL60" s="13">
        <v>236.3</v>
      </c>
      <c r="AM60" s="13">
        <v>227.1</v>
      </c>
      <c r="AN60" s="13">
        <v>222.4</v>
      </c>
      <c r="AO60" s="13">
        <v>219</v>
      </c>
      <c r="AP60" s="13">
        <v>215.2</v>
      </c>
      <c r="AQ60" s="13">
        <v>206.8</v>
      </c>
      <c r="AR60" s="13">
        <v>200.3</v>
      </c>
      <c r="AS60" s="13">
        <v>180.3</v>
      </c>
      <c r="AT60" s="13">
        <v>158.30000000000001</v>
      </c>
      <c r="AU60" s="13">
        <v>154.80000000000001</v>
      </c>
      <c r="AV60" s="13">
        <v>155</v>
      </c>
      <c r="AW60" s="13">
        <v>155.30000000000001</v>
      </c>
      <c r="AX60" s="13">
        <v>155.30000000000001</v>
      </c>
      <c r="AY60" s="13">
        <v>155.5</v>
      </c>
      <c r="AZ60" s="13">
        <v>156.1</v>
      </c>
      <c r="BA60" s="13">
        <v>156.6</v>
      </c>
      <c r="BB60" s="13">
        <v>156.69999999999999</v>
      </c>
      <c r="BC60" s="13">
        <v>156.6</v>
      </c>
      <c r="BD60" s="13">
        <v>154.19999999999999</v>
      </c>
      <c r="BE60" s="13">
        <v>153.19999999999999</v>
      </c>
      <c r="BF60" s="13">
        <v>150.9</v>
      </c>
      <c r="BG60" s="13">
        <v>146.19999999999999</v>
      </c>
      <c r="BH60" s="13">
        <v>145.80000000000001</v>
      </c>
      <c r="BI60" s="13">
        <v>145.4</v>
      </c>
      <c r="BJ60" s="13">
        <v>146.6</v>
      </c>
      <c r="BK60" s="13">
        <v>146.6</v>
      </c>
      <c r="BL60" s="13">
        <v>147.6</v>
      </c>
      <c r="BM60" s="13">
        <v>149.19999999999999</v>
      </c>
      <c r="BN60" s="13">
        <v>148.1</v>
      </c>
      <c r="BO60" s="13">
        <v>150.69999999999999</v>
      </c>
      <c r="BP60" s="13">
        <v>150</v>
      </c>
      <c r="BQ60" s="13">
        <v>150.1</v>
      </c>
      <c r="BR60" s="13">
        <v>151.19999999999999</v>
      </c>
      <c r="BS60" s="13">
        <v>152.30000000000001</v>
      </c>
      <c r="BT60" s="13">
        <v>154</v>
      </c>
      <c r="BU60" s="13">
        <v>154</v>
      </c>
      <c r="BV60" s="57">
        <v>154.4</v>
      </c>
      <c r="BW60" s="57">
        <v>154.5</v>
      </c>
      <c r="BX60" s="57">
        <v>155.30000000000001</v>
      </c>
      <c r="BY60" s="57">
        <v>155</v>
      </c>
      <c r="BZ60" s="57">
        <v>159</v>
      </c>
      <c r="CA60" s="57">
        <v>162.6</v>
      </c>
      <c r="CB60" s="57">
        <v>162.19999999999999</v>
      </c>
    </row>
    <row r="61" spans="1:80" ht="14.25" x14ac:dyDescent="0.3">
      <c r="A61" s="11" t="s">
        <v>34</v>
      </c>
      <c r="B61" s="11" t="s">
        <v>250</v>
      </c>
      <c r="C61" s="9"/>
      <c r="D61" s="13">
        <v>104.7</v>
      </c>
      <c r="E61" s="13">
        <v>104.9</v>
      </c>
      <c r="F61" s="13">
        <v>104.8</v>
      </c>
      <c r="G61" s="13">
        <v>104.6</v>
      </c>
      <c r="H61" s="13">
        <v>103.4</v>
      </c>
      <c r="I61" s="12">
        <v>99.5</v>
      </c>
      <c r="J61" s="12">
        <v>97.5</v>
      </c>
      <c r="K61" s="12">
        <v>96.4</v>
      </c>
      <c r="L61" s="12">
        <v>95.4</v>
      </c>
      <c r="M61" s="12">
        <v>95.3</v>
      </c>
      <c r="N61" s="12">
        <v>96.6</v>
      </c>
      <c r="O61" s="12">
        <v>97.1</v>
      </c>
      <c r="P61" s="12">
        <v>98.3</v>
      </c>
      <c r="Q61" s="13">
        <v>101.6</v>
      </c>
      <c r="R61" s="13">
        <v>105.2</v>
      </c>
      <c r="S61" s="13">
        <v>103.7</v>
      </c>
      <c r="T61" s="13">
        <v>106.5</v>
      </c>
      <c r="U61" s="13">
        <v>108.9</v>
      </c>
      <c r="V61" s="13">
        <v>118.7</v>
      </c>
      <c r="W61" s="13">
        <v>128.4</v>
      </c>
      <c r="X61" s="13">
        <v>134.5</v>
      </c>
      <c r="Y61" s="13">
        <v>139.1</v>
      </c>
      <c r="Z61" s="13">
        <v>146.5</v>
      </c>
      <c r="AA61" s="13">
        <v>150.5</v>
      </c>
      <c r="AB61" s="13">
        <v>150.9</v>
      </c>
      <c r="AC61" s="13">
        <v>149.9</v>
      </c>
      <c r="AD61" s="13">
        <v>172.2</v>
      </c>
      <c r="AE61" s="13">
        <v>197.2</v>
      </c>
      <c r="AF61" s="13">
        <v>210.7</v>
      </c>
      <c r="AG61" s="13">
        <v>218.1</v>
      </c>
      <c r="AH61" s="13">
        <v>235.3</v>
      </c>
      <c r="AI61" s="13">
        <v>245</v>
      </c>
      <c r="AJ61" s="13">
        <v>254</v>
      </c>
      <c r="AK61" s="13">
        <v>247.8</v>
      </c>
      <c r="AL61" s="13">
        <v>240.6</v>
      </c>
      <c r="AM61" s="13">
        <v>231.2</v>
      </c>
      <c r="AN61" s="13">
        <v>226.8</v>
      </c>
      <c r="AO61" s="13">
        <v>221.6</v>
      </c>
      <c r="AP61" s="13">
        <v>216.1</v>
      </c>
      <c r="AQ61" s="13">
        <v>207.6</v>
      </c>
      <c r="AR61" s="13">
        <v>198.1</v>
      </c>
      <c r="AS61" s="13">
        <v>184.5</v>
      </c>
      <c r="AT61" s="13">
        <v>162.9</v>
      </c>
      <c r="AU61" s="13">
        <v>155.19999999999999</v>
      </c>
      <c r="AV61" s="13">
        <v>156.69999999999999</v>
      </c>
      <c r="AW61" s="13">
        <v>157.6</v>
      </c>
      <c r="AX61" s="13">
        <v>158.1</v>
      </c>
      <c r="AY61" s="13">
        <v>158.1</v>
      </c>
      <c r="AZ61" s="13">
        <v>158.9</v>
      </c>
      <c r="BA61" s="13">
        <v>159.4</v>
      </c>
      <c r="BB61" s="13">
        <v>161.1</v>
      </c>
      <c r="BC61" s="13">
        <v>161.19999999999999</v>
      </c>
      <c r="BD61" s="13">
        <v>158.5</v>
      </c>
      <c r="BE61" s="13">
        <v>157</v>
      </c>
      <c r="BF61" s="13">
        <v>153.1</v>
      </c>
      <c r="BG61" s="13">
        <v>146.1</v>
      </c>
      <c r="BH61" s="13">
        <v>146.80000000000001</v>
      </c>
      <c r="BI61" s="13">
        <v>145.9</v>
      </c>
      <c r="BJ61" s="13">
        <v>147.80000000000001</v>
      </c>
      <c r="BK61" s="13">
        <v>147.80000000000001</v>
      </c>
      <c r="BL61" s="13">
        <v>149.19999999999999</v>
      </c>
      <c r="BM61" s="13">
        <v>150.69999999999999</v>
      </c>
      <c r="BN61" s="13">
        <v>151.30000000000001</v>
      </c>
      <c r="BO61" s="13">
        <v>152.5</v>
      </c>
      <c r="BP61" s="13">
        <v>150.9</v>
      </c>
      <c r="BQ61" s="13">
        <v>152.80000000000001</v>
      </c>
      <c r="BR61" s="13">
        <v>153.9</v>
      </c>
      <c r="BS61" s="13">
        <v>154.9</v>
      </c>
      <c r="BT61" s="13">
        <v>156.5</v>
      </c>
      <c r="BU61" s="13">
        <v>156.6</v>
      </c>
      <c r="BV61" s="57">
        <v>156.80000000000001</v>
      </c>
      <c r="BW61" s="57">
        <v>156.80000000000001</v>
      </c>
      <c r="BX61" s="57">
        <v>157.80000000000001</v>
      </c>
      <c r="BY61" s="57">
        <v>157.80000000000001</v>
      </c>
      <c r="BZ61" s="57">
        <v>162.5</v>
      </c>
      <c r="CA61" s="57">
        <v>165.8</v>
      </c>
      <c r="CB61" s="57">
        <v>164.4</v>
      </c>
    </row>
    <row r="62" spans="1:80" ht="14.25" x14ac:dyDescent="0.3">
      <c r="A62" s="11" t="s">
        <v>251</v>
      </c>
      <c r="B62" s="11" t="s">
        <v>252</v>
      </c>
      <c r="C62" s="9"/>
      <c r="D62" s="13">
        <v>106.8</v>
      </c>
      <c r="E62" s="13">
        <v>105.5</v>
      </c>
      <c r="F62" s="13">
        <v>105.7</v>
      </c>
      <c r="G62" s="13">
        <v>105.7</v>
      </c>
      <c r="H62" s="13">
        <v>101</v>
      </c>
      <c r="I62" s="12">
        <v>98.9</v>
      </c>
      <c r="J62" s="12">
        <v>96.3</v>
      </c>
      <c r="K62" s="12">
        <v>95.3</v>
      </c>
      <c r="L62" s="12">
        <v>95.5</v>
      </c>
      <c r="M62" s="12">
        <v>95.8</v>
      </c>
      <c r="N62" s="12">
        <v>96.2</v>
      </c>
      <c r="O62" s="12">
        <v>97.5</v>
      </c>
      <c r="P62" s="12">
        <v>98.5</v>
      </c>
      <c r="Q62" s="12">
        <v>99.1</v>
      </c>
      <c r="R62" s="13">
        <v>100</v>
      </c>
      <c r="S62" s="13">
        <v>103.5</v>
      </c>
      <c r="T62" s="13">
        <v>107.4</v>
      </c>
      <c r="U62" s="13">
        <v>111.2</v>
      </c>
      <c r="V62" s="13">
        <v>114</v>
      </c>
      <c r="W62" s="13">
        <v>120.3</v>
      </c>
      <c r="X62" s="13">
        <v>136.6</v>
      </c>
      <c r="Y62" s="13">
        <v>140.80000000000001</v>
      </c>
      <c r="Z62" s="13">
        <v>138.69999999999999</v>
      </c>
      <c r="AA62" s="13">
        <v>144.19999999999999</v>
      </c>
      <c r="AB62" s="13">
        <v>138.4</v>
      </c>
      <c r="AC62" s="13">
        <v>139.5</v>
      </c>
      <c r="AD62" s="13">
        <v>149.6</v>
      </c>
      <c r="AE62" s="13">
        <v>175</v>
      </c>
      <c r="AF62" s="13">
        <v>178.6</v>
      </c>
      <c r="AG62" s="13">
        <v>184.1</v>
      </c>
      <c r="AH62" s="13">
        <v>192.7</v>
      </c>
      <c r="AI62" s="13">
        <v>226.7</v>
      </c>
      <c r="AJ62" s="13">
        <v>229.6</v>
      </c>
      <c r="AK62" s="13">
        <v>227.3</v>
      </c>
      <c r="AL62" s="13">
        <v>224.5</v>
      </c>
      <c r="AM62" s="13">
        <v>216.5</v>
      </c>
      <c r="AN62" s="13">
        <v>212.1</v>
      </c>
      <c r="AO62" s="13">
        <v>216</v>
      </c>
      <c r="AP62" s="13">
        <v>216</v>
      </c>
      <c r="AQ62" s="13">
        <v>212.6</v>
      </c>
      <c r="AR62" s="13">
        <v>211.4</v>
      </c>
      <c r="AS62" s="13">
        <v>170.8</v>
      </c>
      <c r="AT62" s="13">
        <v>141.9</v>
      </c>
      <c r="AU62" s="13">
        <v>150.30000000000001</v>
      </c>
      <c r="AV62" s="13">
        <v>147.80000000000001</v>
      </c>
      <c r="AW62" s="13">
        <v>148.80000000000001</v>
      </c>
      <c r="AX62" s="13">
        <v>148.30000000000001</v>
      </c>
      <c r="AY62" s="13">
        <v>148.6</v>
      </c>
      <c r="AZ62" s="13">
        <v>148.5</v>
      </c>
      <c r="BA62" s="13">
        <v>152.30000000000001</v>
      </c>
      <c r="BB62" s="13">
        <v>145.69999999999999</v>
      </c>
      <c r="BC62" s="13">
        <v>144.5</v>
      </c>
      <c r="BD62" s="13">
        <v>142</v>
      </c>
      <c r="BE62" s="13">
        <v>141.69999999999999</v>
      </c>
      <c r="BF62" s="13">
        <v>140.19999999999999</v>
      </c>
      <c r="BG62" s="13">
        <v>140.69999999999999</v>
      </c>
      <c r="BH62" s="13">
        <v>141.30000000000001</v>
      </c>
      <c r="BI62" s="48" t="s">
        <v>809</v>
      </c>
      <c r="BJ62" s="48" t="s">
        <v>809</v>
      </c>
      <c r="BK62" s="48" t="s">
        <v>809</v>
      </c>
      <c r="BL62" s="48" t="s">
        <v>809</v>
      </c>
      <c r="BM62" s="48" t="s">
        <v>809</v>
      </c>
      <c r="BN62" s="48" t="s">
        <v>809</v>
      </c>
      <c r="BO62" s="48" t="s">
        <v>809</v>
      </c>
      <c r="BP62" s="48" t="s">
        <v>809</v>
      </c>
      <c r="BQ62" s="48" t="s">
        <v>809</v>
      </c>
      <c r="BR62" s="48" t="s">
        <v>809</v>
      </c>
      <c r="BS62" s="48" t="s">
        <v>809</v>
      </c>
      <c r="BT62" s="48" t="s">
        <v>809</v>
      </c>
      <c r="BU62" s="48" t="s">
        <v>809</v>
      </c>
      <c r="BV62" s="58" t="s">
        <v>809</v>
      </c>
      <c r="BW62" s="58" t="s">
        <v>809</v>
      </c>
      <c r="BX62" s="58" t="s">
        <v>809</v>
      </c>
      <c r="BY62" s="58" t="s">
        <v>809</v>
      </c>
      <c r="BZ62" s="58" t="s">
        <v>809</v>
      </c>
      <c r="CA62" s="58" t="s">
        <v>809</v>
      </c>
      <c r="CB62" s="58" t="s">
        <v>809</v>
      </c>
    </row>
    <row r="63" spans="1:80" ht="14.25" x14ac:dyDescent="0.3">
      <c r="A63" s="11" t="s">
        <v>253</v>
      </c>
      <c r="B63" s="11" t="s">
        <v>254</v>
      </c>
      <c r="C63" s="9"/>
      <c r="D63" s="13">
        <v>105.4</v>
      </c>
      <c r="E63" s="13">
        <v>104.6</v>
      </c>
      <c r="F63" s="13">
        <v>105</v>
      </c>
      <c r="G63" s="13">
        <v>105.1</v>
      </c>
      <c r="H63" s="13">
        <v>101.9</v>
      </c>
      <c r="I63" s="13">
        <v>100.1</v>
      </c>
      <c r="J63" s="12">
        <v>96.5</v>
      </c>
      <c r="K63" s="12">
        <v>95.6</v>
      </c>
      <c r="L63" s="12">
        <v>95.8</v>
      </c>
      <c r="M63" s="12">
        <v>95.9</v>
      </c>
      <c r="N63" s="12">
        <v>96.5</v>
      </c>
      <c r="O63" s="12">
        <v>97.5</v>
      </c>
      <c r="P63" s="12">
        <v>95.8</v>
      </c>
      <c r="Q63" s="13">
        <v>101.5</v>
      </c>
      <c r="R63" s="13">
        <v>102.6</v>
      </c>
      <c r="S63" s="13">
        <v>103.6</v>
      </c>
      <c r="T63" s="13">
        <v>103.2</v>
      </c>
      <c r="U63" s="13">
        <v>107.3</v>
      </c>
      <c r="V63" s="13">
        <v>110.7</v>
      </c>
      <c r="W63" s="13">
        <v>115.4</v>
      </c>
      <c r="X63" s="13">
        <v>121.1</v>
      </c>
      <c r="Y63" s="13">
        <v>142.6</v>
      </c>
      <c r="Z63" s="13">
        <v>148.19999999999999</v>
      </c>
      <c r="AA63" s="13">
        <v>147</v>
      </c>
      <c r="AB63" s="13">
        <v>143.69999999999999</v>
      </c>
      <c r="AC63" s="13">
        <v>144.4</v>
      </c>
      <c r="AD63" s="13">
        <v>160.30000000000001</v>
      </c>
      <c r="AE63" s="13">
        <v>182.2</v>
      </c>
      <c r="AF63" s="13">
        <v>184.2</v>
      </c>
      <c r="AG63" s="13">
        <v>185.5</v>
      </c>
      <c r="AH63" s="13">
        <v>194.2</v>
      </c>
      <c r="AI63" s="13">
        <v>217.8</v>
      </c>
      <c r="AJ63" s="13">
        <v>235.4</v>
      </c>
      <c r="AK63" s="13">
        <v>235.8</v>
      </c>
      <c r="AL63" s="13">
        <v>230.6</v>
      </c>
      <c r="AM63" s="13">
        <v>221.3</v>
      </c>
      <c r="AN63" s="13">
        <v>215.3</v>
      </c>
      <c r="AO63" s="13">
        <v>212.3</v>
      </c>
      <c r="AP63" s="13">
        <v>211.5</v>
      </c>
      <c r="AQ63" s="13">
        <v>199.8</v>
      </c>
      <c r="AR63" s="13">
        <v>199.3</v>
      </c>
      <c r="AS63" s="13">
        <v>173.1</v>
      </c>
      <c r="AT63" s="13">
        <v>155.1</v>
      </c>
      <c r="AU63" s="13">
        <v>156.69999999999999</v>
      </c>
      <c r="AV63" s="13">
        <v>154.80000000000001</v>
      </c>
      <c r="AW63" s="13">
        <v>152.4</v>
      </c>
      <c r="AX63" s="13">
        <v>150.80000000000001</v>
      </c>
      <c r="AY63" s="13">
        <v>151.9</v>
      </c>
      <c r="AZ63" s="13">
        <v>152.19999999999999</v>
      </c>
      <c r="BA63" s="13">
        <v>150.6</v>
      </c>
      <c r="BB63" s="13">
        <v>150</v>
      </c>
      <c r="BC63" s="13">
        <v>149.9</v>
      </c>
      <c r="BD63" s="13">
        <v>148.80000000000001</v>
      </c>
      <c r="BE63" s="13">
        <v>148.80000000000001</v>
      </c>
      <c r="BF63" s="13">
        <v>151.30000000000001</v>
      </c>
      <c r="BG63" s="13">
        <v>150.80000000000001</v>
      </c>
      <c r="BH63" s="13">
        <v>145</v>
      </c>
      <c r="BI63" s="48" t="s">
        <v>809</v>
      </c>
      <c r="BJ63" s="48" t="s">
        <v>809</v>
      </c>
      <c r="BK63" s="48" t="s">
        <v>809</v>
      </c>
      <c r="BL63" s="48" t="s">
        <v>809</v>
      </c>
      <c r="BM63" s="48" t="s">
        <v>809</v>
      </c>
      <c r="BN63" s="48" t="s">
        <v>809</v>
      </c>
      <c r="BO63" s="48" t="s">
        <v>809</v>
      </c>
      <c r="BP63" s="48" t="s">
        <v>809</v>
      </c>
      <c r="BQ63" s="48" t="s">
        <v>809</v>
      </c>
      <c r="BR63" s="48" t="s">
        <v>809</v>
      </c>
      <c r="BS63" s="48" t="s">
        <v>809</v>
      </c>
      <c r="BT63" s="48" t="s">
        <v>809</v>
      </c>
      <c r="BU63" s="48" t="s">
        <v>809</v>
      </c>
      <c r="BV63" s="58" t="s">
        <v>809</v>
      </c>
      <c r="BW63" s="58" t="s">
        <v>809</v>
      </c>
      <c r="BX63" s="58" t="s">
        <v>809</v>
      </c>
      <c r="BY63" s="58" t="s">
        <v>809</v>
      </c>
      <c r="BZ63" s="58" t="s">
        <v>809</v>
      </c>
      <c r="CA63" s="58" t="s">
        <v>809</v>
      </c>
      <c r="CB63" s="58" t="s">
        <v>809</v>
      </c>
    </row>
    <row r="64" spans="1:80" ht="14.25" x14ac:dyDescent="0.3">
      <c r="A64" s="11" t="s">
        <v>255</v>
      </c>
      <c r="B64" s="11" t="s">
        <v>256</v>
      </c>
      <c r="C64" s="9"/>
      <c r="D64" s="13">
        <v>102.9</v>
      </c>
      <c r="E64" s="13">
        <v>101.7</v>
      </c>
      <c r="F64" s="13">
        <v>101.3</v>
      </c>
      <c r="G64" s="13">
        <v>101.4</v>
      </c>
      <c r="H64" s="13">
        <v>101.4</v>
      </c>
      <c r="I64" s="13">
        <v>101.5</v>
      </c>
      <c r="J64" s="13">
        <v>100.6</v>
      </c>
      <c r="K64" s="12">
        <v>97.9</v>
      </c>
      <c r="L64" s="12">
        <v>97.5</v>
      </c>
      <c r="M64" s="12">
        <v>97.9</v>
      </c>
      <c r="N64" s="12">
        <v>98</v>
      </c>
      <c r="O64" s="12">
        <v>97.8</v>
      </c>
      <c r="P64" s="12">
        <v>96.8</v>
      </c>
      <c r="Q64" s="12">
        <v>98.3</v>
      </c>
      <c r="R64" s="12">
        <v>98.1</v>
      </c>
      <c r="S64" s="12">
        <v>99.5</v>
      </c>
      <c r="T64" s="12">
        <v>99.6</v>
      </c>
      <c r="U64" s="13">
        <v>100.2</v>
      </c>
      <c r="V64" s="13">
        <v>105.7</v>
      </c>
      <c r="W64" s="13">
        <v>105.1</v>
      </c>
      <c r="X64" s="13">
        <v>107.9</v>
      </c>
      <c r="Y64" s="13">
        <v>135</v>
      </c>
      <c r="Z64" s="13">
        <v>149.1</v>
      </c>
      <c r="AA64" s="13">
        <v>161.4</v>
      </c>
      <c r="AB64" s="13">
        <v>164.9</v>
      </c>
      <c r="AC64" s="13">
        <v>165</v>
      </c>
      <c r="AD64" s="13">
        <v>182.1</v>
      </c>
      <c r="AE64" s="13">
        <v>195.3</v>
      </c>
      <c r="AF64" s="13">
        <v>198.1</v>
      </c>
      <c r="AG64" s="13">
        <v>201</v>
      </c>
      <c r="AH64" s="13">
        <v>199.8</v>
      </c>
      <c r="AI64" s="13">
        <v>199.8</v>
      </c>
      <c r="AJ64" s="13">
        <v>211.1</v>
      </c>
      <c r="AK64" s="13">
        <v>211.4</v>
      </c>
      <c r="AL64" s="13">
        <v>211.6</v>
      </c>
      <c r="AM64" s="13">
        <v>209.5</v>
      </c>
      <c r="AN64" s="13">
        <v>194.5</v>
      </c>
      <c r="AO64" s="13">
        <v>194.7</v>
      </c>
      <c r="AP64" s="13">
        <v>192.8</v>
      </c>
      <c r="AQ64" s="13">
        <v>190.2</v>
      </c>
      <c r="AR64" s="13">
        <v>182.5</v>
      </c>
      <c r="AS64" s="13">
        <v>171.6</v>
      </c>
      <c r="AT64" s="13">
        <v>171.6</v>
      </c>
      <c r="AU64" s="13">
        <v>160.69999999999999</v>
      </c>
      <c r="AV64" s="13">
        <v>157.1</v>
      </c>
      <c r="AW64" s="13">
        <v>157.30000000000001</v>
      </c>
      <c r="AX64" s="13">
        <v>158.4</v>
      </c>
      <c r="AY64" s="13">
        <v>139.30000000000001</v>
      </c>
      <c r="AZ64" s="13">
        <v>139.4</v>
      </c>
      <c r="BA64" s="13">
        <v>139.80000000000001</v>
      </c>
      <c r="BB64" s="13">
        <v>140</v>
      </c>
      <c r="BC64" s="13">
        <v>134.69999999999999</v>
      </c>
      <c r="BD64" s="13">
        <v>137.30000000000001</v>
      </c>
      <c r="BE64" s="13">
        <v>138.1</v>
      </c>
      <c r="BF64" s="13">
        <v>138.1</v>
      </c>
      <c r="BG64" s="13">
        <v>138.5</v>
      </c>
      <c r="BH64" s="13">
        <v>139</v>
      </c>
      <c r="BI64" s="48" t="s">
        <v>809</v>
      </c>
      <c r="BJ64" s="48" t="s">
        <v>809</v>
      </c>
      <c r="BK64" s="48" t="s">
        <v>809</v>
      </c>
      <c r="BL64" s="48" t="s">
        <v>809</v>
      </c>
      <c r="BM64" s="48" t="s">
        <v>809</v>
      </c>
      <c r="BN64" s="48" t="s">
        <v>809</v>
      </c>
      <c r="BO64" s="48" t="s">
        <v>809</v>
      </c>
      <c r="BP64" s="48" t="s">
        <v>809</v>
      </c>
      <c r="BQ64" s="48" t="s">
        <v>809</v>
      </c>
      <c r="BR64" s="48" t="s">
        <v>809</v>
      </c>
      <c r="BS64" s="48" t="s">
        <v>809</v>
      </c>
      <c r="BT64" s="48" t="s">
        <v>809</v>
      </c>
      <c r="BU64" s="48" t="s">
        <v>809</v>
      </c>
      <c r="BV64" s="58" t="s">
        <v>809</v>
      </c>
      <c r="BW64" s="58" t="s">
        <v>809</v>
      </c>
      <c r="BX64" s="58" t="s">
        <v>809</v>
      </c>
      <c r="BY64" s="58" t="s">
        <v>809</v>
      </c>
      <c r="BZ64" s="58" t="s">
        <v>809</v>
      </c>
      <c r="CA64" s="58" t="s">
        <v>809</v>
      </c>
      <c r="CB64" s="58" t="s">
        <v>809</v>
      </c>
    </row>
    <row r="65" spans="1:80" ht="14.25" x14ac:dyDescent="0.3">
      <c r="A65" s="11" t="s">
        <v>35</v>
      </c>
      <c r="B65" s="11" t="s">
        <v>257</v>
      </c>
      <c r="C65" s="9"/>
      <c r="D65" s="13">
        <v>102.9</v>
      </c>
      <c r="E65" s="13">
        <v>102.8</v>
      </c>
      <c r="F65" s="13">
        <v>102.2</v>
      </c>
      <c r="G65" s="13">
        <v>102.1</v>
      </c>
      <c r="H65" s="13">
        <v>101.7</v>
      </c>
      <c r="I65" s="13">
        <v>100.1</v>
      </c>
      <c r="J65" s="12">
        <v>99.9</v>
      </c>
      <c r="K65" s="12">
        <v>99.3</v>
      </c>
      <c r="L65" s="12">
        <v>98</v>
      </c>
      <c r="M65" s="12">
        <v>97.3</v>
      </c>
      <c r="N65" s="12">
        <v>96.9</v>
      </c>
      <c r="O65" s="12">
        <v>96.8</v>
      </c>
      <c r="P65" s="12">
        <v>98.4</v>
      </c>
      <c r="Q65" s="13">
        <v>101</v>
      </c>
      <c r="R65" s="13">
        <v>103.3</v>
      </c>
      <c r="S65" s="13">
        <v>104.1</v>
      </c>
      <c r="T65" s="13">
        <v>106.2</v>
      </c>
      <c r="U65" s="13">
        <v>109.6</v>
      </c>
      <c r="V65" s="13">
        <v>115.6</v>
      </c>
      <c r="W65" s="13">
        <v>119.5</v>
      </c>
      <c r="X65" s="13">
        <v>124.8</v>
      </c>
      <c r="Y65" s="13">
        <v>136.4</v>
      </c>
      <c r="Z65" s="13">
        <v>144.6</v>
      </c>
      <c r="AA65" s="13">
        <v>150.1</v>
      </c>
      <c r="AB65" s="13">
        <v>155</v>
      </c>
      <c r="AC65" s="13">
        <v>160.6</v>
      </c>
      <c r="AD65" s="13">
        <v>176.9</v>
      </c>
      <c r="AE65" s="13">
        <v>185.2</v>
      </c>
      <c r="AF65" s="13">
        <v>191</v>
      </c>
      <c r="AG65" s="13">
        <v>193</v>
      </c>
      <c r="AH65" s="13">
        <v>201.5</v>
      </c>
      <c r="AI65" s="13">
        <v>207</v>
      </c>
      <c r="AJ65" s="13">
        <v>208.9</v>
      </c>
      <c r="AK65" s="13">
        <v>212.7</v>
      </c>
      <c r="AL65" s="13">
        <v>209.6</v>
      </c>
      <c r="AM65" s="13">
        <v>209.5</v>
      </c>
      <c r="AN65" s="13">
        <v>206</v>
      </c>
      <c r="AO65" s="13">
        <v>202.5</v>
      </c>
      <c r="AP65" s="13">
        <v>196.8</v>
      </c>
      <c r="AQ65" s="13">
        <v>192.6</v>
      </c>
      <c r="AR65" s="13">
        <v>188.4</v>
      </c>
      <c r="AS65" s="13">
        <v>175.6</v>
      </c>
      <c r="AT65" s="13">
        <v>167.1</v>
      </c>
      <c r="AU65" s="13">
        <v>160.30000000000001</v>
      </c>
      <c r="AV65" s="13">
        <v>156.69999999999999</v>
      </c>
      <c r="AW65" s="13">
        <v>157.80000000000001</v>
      </c>
      <c r="AX65" s="13">
        <v>153.1</v>
      </c>
      <c r="AY65" s="13">
        <v>149.6</v>
      </c>
      <c r="AZ65" s="13">
        <v>148.1</v>
      </c>
      <c r="BA65" s="13">
        <v>147.69999999999999</v>
      </c>
      <c r="BB65" s="13">
        <v>149.5</v>
      </c>
      <c r="BC65" s="13">
        <v>149.9</v>
      </c>
      <c r="BD65" s="13">
        <v>149.19999999999999</v>
      </c>
      <c r="BE65" s="13">
        <v>147.6</v>
      </c>
      <c r="BF65" s="13">
        <v>146.69999999999999</v>
      </c>
      <c r="BG65" s="13">
        <v>144.5</v>
      </c>
      <c r="BH65" s="13">
        <v>143.69999999999999</v>
      </c>
      <c r="BI65" s="13">
        <v>143.80000000000001</v>
      </c>
      <c r="BJ65" s="13">
        <v>143.4</v>
      </c>
      <c r="BK65" s="13">
        <v>142.4</v>
      </c>
      <c r="BL65" s="13">
        <v>144.30000000000001</v>
      </c>
      <c r="BM65" s="13">
        <v>145.69999999999999</v>
      </c>
      <c r="BN65" s="13">
        <v>146.4</v>
      </c>
      <c r="BO65" s="13">
        <v>147.80000000000001</v>
      </c>
      <c r="BP65" s="13">
        <v>148.80000000000001</v>
      </c>
      <c r="BQ65" s="13">
        <v>149.1</v>
      </c>
      <c r="BR65" s="13">
        <v>151.1</v>
      </c>
      <c r="BS65" s="13">
        <v>152</v>
      </c>
      <c r="BT65" s="13">
        <v>152.1</v>
      </c>
      <c r="BU65" s="13">
        <v>154</v>
      </c>
      <c r="BV65" s="57">
        <v>154.6</v>
      </c>
      <c r="BW65" s="57">
        <v>154.80000000000001</v>
      </c>
      <c r="BX65" s="57">
        <v>154.9</v>
      </c>
      <c r="BY65" s="57">
        <v>155.4</v>
      </c>
      <c r="BZ65" s="57">
        <v>161.1</v>
      </c>
      <c r="CA65" s="57">
        <v>162.4</v>
      </c>
      <c r="CB65" s="57">
        <v>163.19999999999999</v>
      </c>
    </row>
    <row r="66" spans="1:80" ht="14.25" x14ac:dyDescent="0.3">
      <c r="A66" s="11" t="s">
        <v>258</v>
      </c>
      <c r="B66" s="11" t="s">
        <v>259</v>
      </c>
      <c r="C66" s="9"/>
      <c r="D66" s="13">
        <v>106.2</v>
      </c>
      <c r="E66" s="13">
        <v>106.2</v>
      </c>
      <c r="F66" s="13">
        <v>105.9</v>
      </c>
      <c r="G66" s="13">
        <v>102.5</v>
      </c>
      <c r="H66" s="13">
        <v>102.6</v>
      </c>
      <c r="I66" s="12">
        <v>98.2</v>
      </c>
      <c r="J66" s="12">
        <v>98.4</v>
      </c>
      <c r="K66" s="12">
        <v>98.6</v>
      </c>
      <c r="L66" s="12">
        <v>98.3</v>
      </c>
      <c r="M66" s="12">
        <v>94.4</v>
      </c>
      <c r="N66" s="12">
        <v>94.4</v>
      </c>
      <c r="O66" s="12">
        <v>94.4</v>
      </c>
      <c r="P66" s="12">
        <v>95.1</v>
      </c>
      <c r="Q66" s="12">
        <v>96.8</v>
      </c>
      <c r="R66" s="12">
        <v>95</v>
      </c>
      <c r="S66" s="12">
        <v>97</v>
      </c>
      <c r="T66" s="13">
        <v>102.2</v>
      </c>
      <c r="U66" s="13">
        <v>105.7</v>
      </c>
      <c r="V66" s="13">
        <v>112.2</v>
      </c>
      <c r="W66" s="13">
        <v>118.3</v>
      </c>
      <c r="X66" s="13">
        <v>125.6</v>
      </c>
      <c r="Y66" s="13">
        <v>154</v>
      </c>
      <c r="Z66" s="13">
        <v>159.30000000000001</v>
      </c>
      <c r="AA66" s="13">
        <v>160.9</v>
      </c>
      <c r="AB66" s="13">
        <v>166</v>
      </c>
      <c r="AC66" s="13">
        <v>168.9</v>
      </c>
      <c r="AD66" s="13">
        <v>182</v>
      </c>
      <c r="AE66" s="13">
        <v>186.3</v>
      </c>
      <c r="AF66" s="13">
        <v>187.6</v>
      </c>
      <c r="AG66" s="13">
        <v>187.9</v>
      </c>
      <c r="AH66" s="13">
        <v>195</v>
      </c>
      <c r="AI66" s="13">
        <v>230.3</v>
      </c>
      <c r="AJ66" s="13">
        <v>237</v>
      </c>
      <c r="AK66" s="13">
        <v>258.3</v>
      </c>
      <c r="AL66" s="13">
        <v>257.39999999999998</v>
      </c>
      <c r="AM66" s="13">
        <v>257.10000000000002</v>
      </c>
      <c r="AN66" s="13">
        <v>257</v>
      </c>
      <c r="AO66" s="13">
        <v>257.39999999999998</v>
      </c>
      <c r="AP66" s="13">
        <v>246.3</v>
      </c>
      <c r="AQ66" s="13">
        <v>212.9</v>
      </c>
      <c r="AR66" s="13">
        <v>203.8</v>
      </c>
      <c r="AS66" s="13">
        <v>204.4</v>
      </c>
      <c r="AT66" s="13">
        <v>185.8</v>
      </c>
      <c r="AU66" s="13">
        <v>183</v>
      </c>
      <c r="AV66" s="13">
        <v>182.2</v>
      </c>
      <c r="AW66" s="13">
        <v>185.1</v>
      </c>
      <c r="AX66" s="13">
        <v>171.8</v>
      </c>
      <c r="AY66" s="13">
        <v>169.9</v>
      </c>
      <c r="AZ66" s="13">
        <v>164.8</v>
      </c>
      <c r="BA66" s="13">
        <v>165.9</v>
      </c>
      <c r="BB66" s="13">
        <v>156.5</v>
      </c>
      <c r="BC66" s="13">
        <v>156.80000000000001</v>
      </c>
      <c r="BD66" s="13">
        <v>156.69999999999999</v>
      </c>
      <c r="BE66" s="13">
        <v>157.5</v>
      </c>
      <c r="BF66" s="13">
        <v>146.69999999999999</v>
      </c>
      <c r="BG66" s="13">
        <v>152</v>
      </c>
      <c r="BH66" s="13">
        <v>151.1</v>
      </c>
      <c r="BI66" s="48" t="s">
        <v>809</v>
      </c>
      <c r="BJ66" s="48" t="s">
        <v>809</v>
      </c>
      <c r="BK66" s="48" t="s">
        <v>809</v>
      </c>
      <c r="BL66" s="48" t="s">
        <v>809</v>
      </c>
      <c r="BM66" s="48" t="s">
        <v>809</v>
      </c>
      <c r="BN66" s="48" t="s">
        <v>809</v>
      </c>
      <c r="BO66" s="48" t="s">
        <v>809</v>
      </c>
      <c r="BP66" s="48" t="s">
        <v>809</v>
      </c>
      <c r="BQ66" s="48" t="s">
        <v>809</v>
      </c>
      <c r="BR66" s="48" t="s">
        <v>809</v>
      </c>
      <c r="BS66" s="48" t="s">
        <v>809</v>
      </c>
      <c r="BT66" s="48" t="s">
        <v>809</v>
      </c>
      <c r="BU66" s="48" t="s">
        <v>809</v>
      </c>
      <c r="BV66" s="58" t="s">
        <v>809</v>
      </c>
      <c r="BW66" s="58" t="s">
        <v>809</v>
      </c>
      <c r="BX66" s="58" t="s">
        <v>809</v>
      </c>
      <c r="BY66" s="58" t="s">
        <v>809</v>
      </c>
      <c r="BZ66" s="58" t="s">
        <v>809</v>
      </c>
      <c r="CA66" s="58" t="s">
        <v>809</v>
      </c>
      <c r="CB66" s="58" t="s">
        <v>809</v>
      </c>
    </row>
    <row r="67" spans="1:80" ht="14.25" x14ac:dyDescent="0.3">
      <c r="A67" s="11" t="s">
        <v>260</v>
      </c>
      <c r="B67" s="11" t="s">
        <v>261</v>
      </c>
      <c r="C67" s="9"/>
      <c r="D67" s="13">
        <v>103.3</v>
      </c>
      <c r="E67" s="13">
        <v>101.8</v>
      </c>
      <c r="F67" s="13">
        <v>102</v>
      </c>
      <c r="G67" s="13">
        <v>102.2</v>
      </c>
      <c r="H67" s="13">
        <v>102</v>
      </c>
      <c r="I67" s="13">
        <v>100.5</v>
      </c>
      <c r="J67" s="13">
        <v>100.8</v>
      </c>
      <c r="K67" s="12">
        <v>98.9</v>
      </c>
      <c r="L67" s="12">
        <v>97.7</v>
      </c>
      <c r="M67" s="12">
        <v>97.5</v>
      </c>
      <c r="N67" s="12">
        <v>96.6</v>
      </c>
      <c r="O67" s="12">
        <v>96.7</v>
      </c>
      <c r="P67" s="12">
        <v>99.1</v>
      </c>
      <c r="Q67" s="13">
        <v>100.6</v>
      </c>
      <c r="R67" s="12">
        <v>99.9</v>
      </c>
      <c r="S67" s="12">
        <v>99.7</v>
      </c>
      <c r="T67" s="13">
        <v>100.3</v>
      </c>
      <c r="U67" s="13">
        <v>101.4</v>
      </c>
      <c r="V67" s="13">
        <v>106.2</v>
      </c>
      <c r="W67" s="13">
        <v>108.9</v>
      </c>
      <c r="X67" s="13">
        <v>114.1</v>
      </c>
      <c r="Y67" s="13">
        <v>120.3</v>
      </c>
      <c r="Z67" s="13">
        <v>128.1</v>
      </c>
      <c r="AA67" s="13">
        <v>130.9</v>
      </c>
      <c r="AB67" s="13">
        <v>137.80000000000001</v>
      </c>
      <c r="AC67" s="13">
        <v>139.5</v>
      </c>
      <c r="AD67" s="13">
        <v>153.4</v>
      </c>
      <c r="AE67" s="13">
        <v>154.19999999999999</v>
      </c>
      <c r="AF67" s="13">
        <v>155.19999999999999</v>
      </c>
      <c r="AG67" s="13">
        <v>154.1</v>
      </c>
      <c r="AH67" s="13">
        <v>157.30000000000001</v>
      </c>
      <c r="AI67" s="13">
        <v>158.19999999999999</v>
      </c>
      <c r="AJ67" s="13">
        <v>161.1</v>
      </c>
      <c r="AK67" s="13">
        <v>169.9</v>
      </c>
      <c r="AL67" s="13">
        <v>168.7</v>
      </c>
      <c r="AM67" s="13">
        <v>169.8</v>
      </c>
      <c r="AN67" s="13">
        <v>186.5</v>
      </c>
      <c r="AO67" s="13">
        <v>185.1</v>
      </c>
      <c r="AP67" s="13">
        <v>177.6</v>
      </c>
      <c r="AQ67" s="13">
        <v>175.7</v>
      </c>
      <c r="AR67" s="13">
        <v>175.7</v>
      </c>
      <c r="AS67" s="13">
        <v>161</v>
      </c>
      <c r="AT67" s="13">
        <v>149</v>
      </c>
      <c r="AU67" s="13">
        <v>145</v>
      </c>
      <c r="AV67" s="13">
        <v>132.4</v>
      </c>
      <c r="AW67" s="13">
        <v>134.4</v>
      </c>
      <c r="AX67" s="13">
        <v>131</v>
      </c>
      <c r="AY67" s="13">
        <v>129.30000000000001</v>
      </c>
      <c r="AZ67" s="13">
        <v>128.5</v>
      </c>
      <c r="BA67" s="13">
        <v>133.5</v>
      </c>
      <c r="BB67" s="13">
        <v>136.5</v>
      </c>
      <c r="BC67" s="13">
        <v>135.19999999999999</v>
      </c>
      <c r="BD67" s="13">
        <v>131.9</v>
      </c>
      <c r="BE67" s="13">
        <v>130</v>
      </c>
      <c r="BF67" s="13">
        <v>129.80000000000001</v>
      </c>
      <c r="BG67" s="13">
        <v>130</v>
      </c>
      <c r="BH67" s="13">
        <v>131.9</v>
      </c>
      <c r="BI67" s="13">
        <v>130.69999999999999</v>
      </c>
      <c r="BJ67" s="13">
        <v>130.30000000000001</v>
      </c>
      <c r="BK67" s="13">
        <v>125.2</v>
      </c>
      <c r="BL67" s="13">
        <v>128.4</v>
      </c>
      <c r="BM67" s="13">
        <v>137.1</v>
      </c>
      <c r="BN67" s="13">
        <v>138.30000000000001</v>
      </c>
      <c r="BO67" s="13">
        <v>138.19999999999999</v>
      </c>
      <c r="BP67" s="13">
        <v>138.19999999999999</v>
      </c>
      <c r="BQ67" s="13">
        <v>137.5</v>
      </c>
      <c r="BR67" s="13">
        <v>139.1</v>
      </c>
      <c r="BS67" s="13">
        <v>139.9</v>
      </c>
      <c r="BT67" s="13">
        <v>139.9</v>
      </c>
      <c r="BU67" s="13">
        <v>140.1</v>
      </c>
      <c r="BV67" s="57">
        <v>140.6</v>
      </c>
      <c r="BW67" s="57">
        <v>141.5</v>
      </c>
      <c r="BX67" s="57">
        <v>143</v>
      </c>
      <c r="BY67" s="57">
        <v>142.80000000000001</v>
      </c>
      <c r="BZ67" s="57">
        <v>146.5</v>
      </c>
      <c r="CA67" s="57">
        <v>147.69999999999999</v>
      </c>
      <c r="CB67" s="57">
        <v>148.5</v>
      </c>
    </row>
    <row r="68" spans="1:80" ht="14.25" x14ac:dyDescent="0.3">
      <c r="A68" s="11" t="s">
        <v>262</v>
      </c>
      <c r="B68" s="11" t="s">
        <v>263</v>
      </c>
      <c r="C68" s="9"/>
      <c r="D68" s="13">
        <v>102.7</v>
      </c>
      <c r="E68" s="13">
        <v>103.6</v>
      </c>
      <c r="F68" s="13">
        <v>102.7</v>
      </c>
      <c r="G68" s="13">
        <v>102.1</v>
      </c>
      <c r="H68" s="13">
        <v>102</v>
      </c>
      <c r="I68" s="13">
        <v>100.1</v>
      </c>
      <c r="J68" s="12">
        <v>97.6</v>
      </c>
      <c r="K68" s="12">
        <v>97.5</v>
      </c>
      <c r="L68" s="12">
        <v>97.9</v>
      </c>
      <c r="M68" s="12">
        <v>97.9</v>
      </c>
      <c r="N68" s="12">
        <v>97.9</v>
      </c>
      <c r="O68" s="12">
        <v>98</v>
      </c>
      <c r="P68" s="13">
        <v>100.3</v>
      </c>
      <c r="Q68" s="13">
        <v>104.3</v>
      </c>
      <c r="R68" s="13">
        <v>104.9</v>
      </c>
      <c r="S68" s="13">
        <v>102.3</v>
      </c>
      <c r="T68" s="13">
        <v>103.1</v>
      </c>
      <c r="U68" s="13">
        <v>113</v>
      </c>
      <c r="V68" s="13">
        <v>120.8</v>
      </c>
      <c r="W68" s="13">
        <v>124.3</v>
      </c>
      <c r="X68" s="13">
        <v>130.1</v>
      </c>
      <c r="Y68" s="13">
        <v>150</v>
      </c>
      <c r="Z68" s="13">
        <v>158.30000000000001</v>
      </c>
      <c r="AA68" s="13">
        <v>163.4</v>
      </c>
      <c r="AB68" s="13">
        <v>166.1</v>
      </c>
      <c r="AC68" s="13">
        <v>169.5</v>
      </c>
      <c r="AD68" s="13">
        <v>197.6</v>
      </c>
      <c r="AE68" s="13">
        <v>200.9</v>
      </c>
      <c r="AF68" s="13">
        <v>204</v>
      </c>
      <c r="AG68" s="13">
        <v>204.9</v>
      </c>
      <c r="AH68" s="13">
        <v>209.4</v>
      </c>
      <c r="AI68" s="13">
        <v>214.5</v>
      </c>
      <c r="AJ68" s="13">
        <v>219.5</v>
      </c>
      <c r="AK68" s="13">
        <v>221.3</v>
      </c>
      <c r="AL68" s="13">
        <v>217.7</v>
      </c>
      <c r="AM68" s="13">
        <v>212.9</v>
      </c>
      <c r="AN68" s="13">
        <v>201.3</v>
      </c>
      <c r="AO68" s="13">
        <v>134.6</v>
      </c>
      <c r="AP68" s="13">
        <v>132</v>
      </c>
      <c r="AQ68" s="13">
        <v>132</v>
      </c>
      <c r="AR68" s="13">
        <v>132</v>
      </c>
      <c r="AS68" s="13">
        <v>108.7</v>
      </c>
      <c r="AT68" s="13">
        <v>106</v>
      </c>
      <c r="AU68" s="13">
        <v>104.6</v>
      </c>
      <c r="AV68" s="13">
        <v>104.6</v>
      </c>
      <c r="AW68" s="13">
        <v>106.3</v>
      </c>
      <c r="AX68" s="13">
        <v>106.8</v>
      </c>
      <c r="AY68" s="13">
        <v>105.6</v>
      </c>
      <c r="AZ68" s="13">
        <v>105</v>
      </c>
      <c r="BA68" s="12">
        <v>97.9</v>
      </c>
      <c r="BB68" s="12">
        <v>97.9</v>
      </c>
      <c r="BC68" s="12">
        <v>97.9</v>
      </c>
      <c r="BD68" s="12">
        <v>97.9</v>
      </c>
      <c r="BE68" s="12">
        <v>97.5</v>
      </c>
      <c r="BF68" s="12">
        <v>91.9</v>
      </c>
      <c r="BG68" s="12">
        <v>91.7</v>
      </c>
      <c r="BH68" s="12">
        <v>91.5</v>
      </c>
      <c r="BI68" s="48" t="s">
        <v>809</v>
      </c>
      <c r="BJ68" s="48" t="s">
        <v>809</v>
      </c>
      <c r="BK68" s="48" t="s">
        <v>809</v>
      </c>
      <c r="BL68" s="48" t="s">
        <v>809</v>
      </c>
      <c r="BM68" s="48" t="s">
        <v>809</v>
      </c>
      <c r="BN68" s="48" t="s">
        <v>809</v>
      </c>
      <c r="BO68" s="48" t="s">
        <v>809</v>
      </c>
      <c r="BP68" s="48" t="s">
        <v>809</v>
      </c>
      <c r="BQ68" s="48" t="s">
        <v>809</v>
      </c>
      <c r="BR68" s="48" t="s">
        <v>809</v>
      </c>
      <c r="BS68" s="48" t="s">
        <v>809</v>
      </c>
      <c r="BT68" s="48" t="s">
        <v>809</v>
      </c>
      <c r="BU68" s="48" t="s">
        <v>809</v>
      </c>
      <c r="BV68" s="58" t="s">
        <v>809</v>
      </c>
      <c r="BW68" s="58" t="s">
        <v>809</v>
      </c>
      <c r="BX68" s="58" t="s">
        <v>809</v>
      </c>
      <c r="BY68" s="58" t="s">
        <v>809</v>
      </c>
      <c r="BZ68" s="58" t="s">
        <v>809</v>
      </c>
      <c r="CA68" s="58" t="s">
        <v>809</v>
      </c>
      <c r="CB68" s="58" t="s">
        <v>809</v>
      </c>
    </row>
    <row r="69" spans="1:80" ht="14.25" x14ac:dyDescent="0.3">
      <c r="A69" s="11" t="s">
        <v>264</v>
      </c>
      <c r="B69" s="11" t="s">
        <v>265</v>
      </c>
      <c r="C69" s="9"/>
      <c r="D69" s="13">
        <v>101.2</v>
      </c>
      <c r="E69" s="13">
        <v>101</v>
      </c>
      <c r="F69" s="13">
        <v>101.1</v>
      </c>
      <c r="G69" s="13">
        <v>100.9</v>
      </c>
      <c r="H69" s="13">
        <v>101.1</v>
      </c>
      <c r="I69" s="13">
        <v>100.6</v>
      </c>
      <c r="J69" s="13">
        <v>100.6</v>
      </c>
      <c r="K69" s="13">
        <v>100.6</v>
      </c>
      <c r="L69" s="12">
        <v>98.2</v>
      </c>
      <c r="M69" s="12">
        <v>98.2</v>
      </c>
      <c r="N69" s="12">
        <v>98.4</v>
      </c>
      <c r="O69" s="12">
        <v>98.1</v>
      </c>
      <c r="P69" s="12">
        <v>98.1</v>
      </c>
      <c r="Q69" s="12">
        <v>98.9</v>
      </c>
      <c r="R69" s="13">
        <v>105.9</v>
      </c>
      <c r="S69" s="13">
        <v>108.1</v>
      </c>
      <c r="T69" s="13">
        <v>111.9</v>
      </c>
      <c r="U69" s="13">
        <v>112.8</v>
      </c>
      <c r="V69" s="13">
        <v>117.2</v>
      </c>
      <c r="W69" s="13">
        <v>121</v>
      </c>
      <c r="X69" s="13">
        <v>122.6</v>
      </c>
      <c r="Y69" s="13">
        <v>130</v>
      </c>
      <c r="Z69" s="13">
        <v>134.19999999999999</v>
      </c>
      <c r="AA69" s="13">
        <v>145.4</v>
      </c>
      <c r="AB69" s="13">
        <v>152.4</v>
      </c>
      <c r="AC69" s="13">
        <v>152.6</v>
      </c>
      <c r="AD69" s="13">
        <v>170</v>
      </c>
      <c r="AE69" s="13">
        <v>185</v>
      </c>
      <c r="AF69" s="13">
        <v>185</v>
      </c>
      <c r="AG69" s="13">
        <v>185</v>
      </c>
      <c r="AH69" s="13">
        <v>185</v>
      </c>
      <c r="AI69" s="13">
        <v>187.1</v>
      </c>
      <c r="AJ69" s="13">
        <v>187.1</v>
      </c>
      <c r="AK69" s="13">
        <v>184.7</v>
      </c>
      <c r="AL69" s="13">
        <v>181.1</v>
      </c>
      <c r="AM69" s="13">
        <v>181.1</v>
      </c>
      <c r="AN69" s="13">
        <v>188.8</v>
      </c>
      <c r="AO69" s="13">
        <v>200.2</v>
      </c>
      <c r="AP69" s="13">
        <v>197.1</v>
      </c>
      <c r="AQ69" s="13">
        <v>195</v>
      </c>
      <c r="AR69" s="13">
        <v>178</v>
      </c>
      <c r="AS69" s="13">
        <v>171.9</v>
      </c>
      <c r="AT69" s="13">
        <v>177.8</v>
      </c>
      <c r="AU69" s="13">
        <v>177.8</v>
      </c>
      <c r="AV69" s="13">
        <v>169.1</v>
      </c>
      <c r="AW69" s="13">
        <v>169.6</v>
      </c>
      <c r="AX69" s="13">
        <v>166.5</v>
      </c>
      <c r="AY69" s="13">
        <v>164.7</v>
      </c>
      <c r="AZ69" s="13">
        <v>163.80000000000001</v>
      </c>
      <c r="BA69" s="13">
        <v>147.5</v>
      </c>
      <c r="BB69" s="13">
        <v>155.80000000000001</v>
      </c>
      <c r="BC69" s="13">
        <v>157.19999999999999</v>
      </c>
      <c r="BD69" s="13">
        <v>157.19999999999999</v>
      </c>
      <c r="BE69" s="13">
        <v>161</v>
      </c>
      <c r="BF69" s="13">
        <v>161</v>
      </c>
      <c r="BG69" s="13">
        <v>161</v>
      </c>
      <c r="BH69" s="13">
        <v>158.19999999999999</v>
      </c>
      <c r="BI69" s="48" t="s">
        <v>809</v>
      </c>
      <c r="BJ69" s="48" t="s">
        <v>809</v>
      </c>
      <c r="BK69" s="48" t="s">
        <v>809</v>
      </c>
      <c r="BL69" s="48" t="s">
        <v>809</v>
      </c>
      <c r="BM69" s="48" t="s">
        <v>809</v>
      </c>
      <c r="BN69" s="48" t="s">
        <v>809</v>
      </c>
      <c r="BO69" s="48" t="s">
        <v>809</v>
      </c>
      <c r="BP69" s="48" t="s">
        <v>809</v>
      </c>
      <c r="BQ69" s="48" t="s">
        <v>809</v>
      </c>
      <c r="BR69" s="48" t="s">
        <v>809</v>
      </c>
      <c r="BS69" s="48" t="s">
        <v>809</v>
      </c>
      <c r="BT69" s="48" t="s">
        <v>809</v>
      </c>
      <c r="BU69" s="48" t="s">
        <v>809</v>
      </c>
      <c r="BV69" s="58" t="s">
        <v>809</v>
      </c>
      <c r="BW69" s="58" t="s">
        <v>809</v>
      </c>
      <c r="BX69" s="58" t="s">
        <v>809</v>
      </c>
      <c r="BY69" s="58" t="s">
        <v>809</v>
      </c>
      <c r="BZ69" s="58" t="s">
        <v>809</v>
      </c>
      <c r="CA69" s="58" t="s">
        <v>809</v>
      </c>
      <c r="CB69" s="58" t="s">
        <v>809</v>
      </c>
    </row>
    <row r="70" spans="1:80" ht="14.25" x14ac:dyDescent="0.3">
      <c r="A70" s="11" t="s">
        <v>266</v>
      </c>
      <c r="B70" s="11" t="s">
        <v>267</v>
      </c>
      <c r="C70" s="9"/>
      <c r="D70" s="13">
        <v>102.9</v>
      </c>
      <c r="E70" s="13">
        <v>103.9</v>
      </c>
      <c r="F70" s="13">
        <v>103.9</v>
      </c>
      <c r="G70" s="13">
        <v>103.5</v>
      </c>
      <c r="H70" s="13">
        <v>103.6</v>
      </c>
      <c r="I70" s="13">
        <v>100.3</v>
      </c>
      <c r="J70" s="12">
        <v>99.6</v>
      </c>
      <c r="K70" s="12">
        <v>98.5</v>
      </c>
      <c r="L70" s="12">
        <v>97.4</v>
      </c>
      <c r="M70" s="12">
        <v>95.7</v>
      </c>
      <c r="N70" s="12">
        <v>95.9</v>
      </c>
      <c r="O70" s="12">
        <v>94.8</v>
      </c>
      <c r="P70" s="12">
        <v>97.3</v>
      </c>
      <c r="Q70" s="13">
        <v>100.6</v>
      </c>
      <c r="R70" s="13">
        <v>103</v>
      </c>
      <c r="S70" s="13">
        <v>104</v>
      </c>
      <c r="T70" s="13">
        <v>105.2</v>
      </c>
      <c r="U70" s="13">
        <v>107.7</v>
      </c>
      <c r="V70" s="13">
        <v>119</v>
      </c>
      <c r="W70" s="13">
        <v>124.2</v>
      </c>
      <c r="X70" s="13">
        <v>131.30000000000001</v>
      </c>
      <c r="Y70" s="13">
        <v>136.6</v>
      </c>
      <c r="Z70" s="13">
        <v>146.4</v>
      </c>
      <c r="AA70" s="13">
        <v>152.19999999999999</v>
      </c>
      <c r="AB70" s="13">
        <v>153.6</v>
      </c>
      <c r="AC70" s="13">
        <v>171.5</v>
      </c>
      <c r="AD70" s="13">
        <v>190.6</v>
      </c>
      <c r="AE70" s="13">
        <v>196.8</v>
      </c>
      <c r="AF70" s="13">
        <v>199.3</v>
      </c>
      <c r="AG70" s="13">
        <v>200.2</v>
      </c>
      <c r="AH70" s="13">
        <v>208.8</v>
      </c>
      <c r="AI70" s="13">
        <v>207.3</v>
      </c>
      <c r="AJ70" s="13">
        <v>203.6</v>
      </c>
      <c r="AK70" s="13">
        <v>211.3</v>
      </c>
      <c r="AL70" s="13">
        <v>206.7</v>
      </c>
      <c r="AM70" s="13">
        <v>213.1</v>
      </c>
      <c r="AN70" s="13">
        <v>208.8</v>
      </c>
      <c r="AO70" s="13">
        <v>210.4</v>
      </c>
      <c r="AP70" s="13">
        <v>200.1</v>
      </c>
      <c r="AQ70" s="13">
        <v>195.5</v>
      </c>
      <c r="AR70" s="13">
        <v>197.6</v>
      </c>
      <c r="AS70" s="13">
        <v>175.9</v>
      </c>
      <c r="AT70" s="13">
        <v>168.1</v>
      </c>
      <c r="AU70" s="13">
        <v>155.19999999999999</v>
      </c>
      <c r="AV70" s="13">
        <v>156.1</v>
      </c>
      <c r="AW70" s="13">
        <v>153.9</v>
      </c>
      <c r="AX70" s="13">
        <v>150.19999999999999</v>
      </c>
      <c r="AY70" s="13">
        <v>149.9</v>
      </c>
      <c r="AZ70" s="13">
        <v>146.6</v>
      </c>
      <c r="BA70" s="13">
        <v>146.19999999999999</v>
      </c>
      <c r="BB70" s="13">
        <v>149.6</v>
      </c>
      <c r="BC70" s="13">
        <v>154.69999999999999</v>
      </c>
      <c r="BD70" s="13">
        <v>154.30000000000001</v>
      </c>
      <c r="BE70" s="13">
        <v>153.80000000000001</v>
      </c>
      <c r="BF70" s="13">
        <v>151.30000000000001</v>
      </c>
      <c r="BG70" s="13">
        <v>145.19999999999999</v>
      </c>
      <c r="BH70" s="13">
        <v>145.5</v>
      </c>
      <c r="BI70" s="13">
        <v>145.80000000000001</v>
      </c>
      <c r="BJ70" s="13">
        <v>146.1</v>
      </c>
      <c r="BK70" s="13">
        <v>145.4</v>
      </c>
      <c r="BL70" s="13">
        <v>147</v>
      </c>
      <c r="BM70" s="13">
        <v>145.5</v>
      </c>
      <c r="BN70" s="13">
        <v>147.4</v>
      </c>
      <c r="BO70" s="13">
        <v>148.1</v>
      </c>
      <c r="BP70" s="13">
        <v>148.1</v>
      </c>
      <c r="BQ70" s="13">
        <v>145.6</v>
      </c>
      <c r="BR70" s="13">
        <v>147.6</v>
      </c>
      <c r="BS70" s="13">
        <v>149</v>
      </c>
      <c r="BT70" s="13">
        <v>149.9</v>
      </c>
      <c r="BU70" s="13">
        <v>150.1</v>
      </c>
      <c r="BV70" s="57">
        <v>151.6</v>
      </c>
      <c r="BW70" s="57">
        <v>151.6</v>
      </c>
      <c r="BX70" s="57">
        <v>153.30000000000001</v>
      </c>
      <c r="BY70" s="57">
        <v>153</v>
      </c>
      <c r="BZ70" s="57">
        <v>159.30000000000001</v>
      </c>
      <c r="CA70" s="57">
        <v>161.4</v>
      </c>
      <c r="CB70" s="57">
        <v>162.1</v>
      </c>
    </row>
    <row r="71" spans="1:80" ht="14.25" x14ac:dyDescent="0.3">
      <c r="A71" s="11" t="s">
        <v>36</v>
      </c>
      <c r="B71" s="11" t="s">
        <v>268</v>
      </c>
      <c r="C71" s="9"/>
      <c r="D71" s="13">
        <v>104.1</v>
      </c>
      <c r="E71" s="13">
        <v>103.8</v>
      </c>
      <c r="F71" s="13">
        <v>101.2</v>
      </c>
      <c r="G71" s="13">
        <v>101.2</v>
      </c>
      <c r="H71" s="13">
        <v>100.5</v>
      </c>
      <c r="I71" s="12">
        <v>98.5</v>
      </c>
      <c r="J71" s="12">
        <v>98.6</v>
      </c>
      <c r="K71" s="12">
        <v>98.1</v>
      </c>
      <c r="L71" s="12">
        <v>98.3</v>
      </c>
      <c r="M71" s="12">
        <v>98</v>
      </c>
      <c r="N71" s="12">
        <v>98.8</v>
      </c>
      <c r="O71" s="12">
        <v>98.9</v>
      </c>
      <c r="P71" s="12">
        <v>99.8</v>
      </c>
      <c r="Q71" s="13">
        <v>100.9</v>
      </c>
      <c r="R71" s="13">
        <v>101.6</v>
      </c>
      <c r="S71" s="13">
        <v>102.3</v>
      </c>
      <c r="T71" s="13">
        <v>103.8</v>
      </c>
      <c r="U71" s="13">
        <v>106.7</v>
      </c>
      <c r="V71" s="13">
        <v>112.8</v>
      </c>
      <c r="W71" s="13">
        <v>115.9</v>
      </c>
      <c r="X71" s="13">
        <v>122.4</v>
      </c>
      <c r="Y71" s="13">
        <v>140.5</v>
      </c>
      <c r="Z71" s="13">
        <v>147.19999999999999</v>
      </c>
      <c r="AA71" s="13">
        <v>151.6</v>
      </c>
      <c r="AB71" s="13">
        <v>157.1</v>
      </c>
      <c r="AC71" s="13">
        <v>161.9</v>
      </c>
      <c r="AD71" s="13">
        <v>173.6</v>
      </c>
      <c r="AE71" s="13">
        <v>179.1</v>
      </c>
      <c r="AF71" s="13">
        <v>186.8</v>
      </c>
      <c r="AG71" s="13">
        <v>185.8</v>
      </c>
      <c r="AH71" s="13">
        <v>198.5</v>
      </c>
      <c r="AI71" s="13">
        <v>205.3</v>
      </c>
      <c r="AJ71" s="13">
        <v>214.9</v>
      </c>
      <c r="AK71" s="13">
        <v>223.3</v>
      </c>
      <c r="AL71" s="13">
        <v>223.7</v>
      </c>
      <c r="AM71" s="13">
        <v>220.1</v>
      </c>
      <c r="AN71" s="13">
        <v>219.3</v>
      </c>
      <c r="AO71" s="13">
        <v>217.9</v>
      </c>
      <c r="AP71" s="13">
        <v>211.2</v>
      </c>
      <c r="AQ71" s="13">
        <v>206.8</v>
      </c>
      <c r="AR71" s="13">
        <v>205.4</v>
      </c>
      <c r="AS71" s="13">
        <v>193.2</v>
      </c>
      <c r="AT71" s="13">
        <v>176.9</v>
      </c>
      <c r="AU71" s="13">
        <v>162</v>
      </c>
      <c r="AV71" s="13">
        <v>160.19999999999999</v>
      </c>
      <c r="AW71" s="13">
        <v>164.8</v>
      </c>
      <c r="AX71" s="13">
        <v>164.2</v>
      </c>
      <c r="AY71" s="13">
        <v>156</v>
      </c>
      <c r="AZ71" s="13">
        <v>154.4</v>
      </c>
      <c r="BA71" s="13">
        <v>155.69999999999999</v>
      </c>
      <c r="BB71" s="13">
        <v>155.80000000000001</v>
      </c>
      <c r="BC71" s="13">
        <v>156.4</v>
      </c>
      <c r="BD71" s="13">
        <v>155.9</v>
      </c>
      <c r="BE71" s="13">
        <v>154.5</v>
      </c>
      <c r="BF71" s="13">
        <v>153.80000000000001</v>
      </c>
      <c r="BG71" s="13">
        <v>151.4</v>
      </c>
      <c r="BH71" s="13">
        <v>152.80000000000001</v>
      </c>
      <c r="BI71" s="13">
        <v>151.6</v>
      </c>
      <c r="BJ71" s="13">
        <v>151.5</v>
      </c>
      <c r="BK71" s="13">
        <v>151.30000000000001</v>
      </c>
      <c r="BL71" s="13">
        <v>153.4</v>
      </c>
      <c r="BM71" s="13">
        <v>153.1</v>
      </c>
      <c r="BN71" s="13">
        <v>154.19999999999999</v>
      </c>
      <c r="BO71" s="13">
        <v>156.1</v>
      </c>
      <c r="BP71" s="13">
        <v>154.4</v>
      </c>
      <c r="BQ71" s="13">
        <v>156.6</v>
      </c>
      <c r="BR71" s="13">
        <v>159</v>
      </c>
      <c r="BS71" s="13">
        <v>159.9</v>
      </c>
      <c r="BT71" s="13">
        <v>160.69999999999999</v>
      </c>
      <c r="BU71" s="13">
        <v>160.6</v>
      </c>
      <c r="BV71" s="57">
        <v>160</v>
      </c>
      <c r="BW71" s="57">
        <v>160.5</v>
      </c>
      <c r="BX71" s="57">
        <v>159</v>
      </c>
      <c r="BY71" s="57">
        <v>160.69999999999999</v>
      </c>
      <c r="BZ71" s="57">
        <v>164.2</v>
      </c>
      <c r="CA71" s="57">
        <v>163.5</v>
      </c>
      <c r="CB71" s="57">
        <v>163.9</v>
      </c>
    </row>
    <row r="72" spans="1:80" ht="14.25" x14ac:dyDescent="0.3">
      <c r="A72" s="11" t="s">
        <v>269</v>
      </c>
      <c r="B72" s="11" t="s">
        <v>270</v>
      </c>
      <c r="C72" s="9"/>
      <c r="D72" s="13">
        <v>102.4</v>
      </c>
      <c r="E72" s="13">
        <v>102.4</v>
      </c>
      <c r="F72" s="13">
        <v>101.9</v>
      </c>
      <c r="G72" s="13">
        <v>102.2</v>
      </c>
      <c r="H72" s="13">
        <v>100.5</v>
      </c>
      <c r="I72" s="13">
        <v>100.1</v>
      </c>
      <c r="J72" s="12">
        <v>99.2</v>
      </c>
      <c r="K72" s="12">
        <v>98.1</v>
      </c>
      <c r="L72" s="12">
        <v>98.6</v>
      </c>
      <c r="M72" s="12">
        <v>97.3</v>
      </c>
      <c r="N72" s="12">
        <v>98.4</v>
      </c>
      <c r="O72" s="12">
        <v>99</v>
      </c>
      <c r="P72" s="13">
        <v>102.5</v>
      </c>
      <c r="Q72" s="13">
        <v>106.1</v>
      </c>
      <c r="R72" s="13">
        <v>108.9</v>
      </c>
      <c r="S72" s="13">
        <v>110.5</v>
      </c>
      <c r="T72" s="13">
        <v>110.9</v>
      </c>
      <c r="U72" s="13">
        <v>121.9</v>
      </c>
      <c r="V72" s="13">
        <v>125.1</v>
      </c>
      <c r="W72" s="13">
        <v>127.2</v>
      </c>
      <c r="X72" s="13">
        <v>131.6</v>
      </c>
      <c r="Y72" s="13">
        <v>146.1</v>
      </c>
      <c r="Z72" s="13">
        <v>148.6</v>
      </c>
      <c r="AA72" s="13">
        <v>154.9</v>
      </c>
      <c r="AB72" s="13">
        <v>162.9</v>
      </c>
      <c r="AC72" s="13">
        <v>165.7</v>
      </c>
      <c r="AD72" s="13">
        <v>171.9</v>
      </c>
      <c r="AE72" s="13">
        <v>173.4</v>
      </c>
      <c r="AF72" s="13">
        <v>175.4</v>
      </c>
      <c r="AG72" s="13">
        <v>175.7</v>
      </c>
      <c r="AH72" s="13">
        <v>198.7</v>
      </c>
      <c r="AI72" s="13">
        <v>234</v>
      </c>
      <c r="AJ72" s="13">
        <v>237.4</v>
      </c>
      <c r="AK72" s="13">
        <v>239</v>
      </c>
      <c r="AL72" s="13">
        <v>238</v>
      </c>
      <c r="AM72" s="13">
        <v>234.8</v>
      </c>
      <c r="AN72" s="13">
        <v>216.8</v>
      </c>
      <c r="AO72" s="13">
        <v>216.9</v>
      </c>
      <c r="AP72" s="13">
        <v>213</v>
      </c>
      <c r="AQ72" s="13">
        <v>210.9</v>
      </c>
      <c r="AR72" s="13">
        <v>210.2</v>
      </c>
      <c r="AS72" s="13">
        <v>203.5</v>
      </c>
      <c r="AT72" s="13">
        <v>177.2</v>
      </c>
      <c r="AU72" s="13">
        <v>174.5</v>
      </c>
      <c r="AV72" s="13">
        <v>173.6</v>
      </c>
      <c r="AW72" s="13">
        <v>170.3</v>
      </c>
      <c r="AX72" s="13">
        <v>158.80000000000001</v>
      </c>
      <c r="AY72" s="13">
        <v>151.9</v>
      </c>
      <c r="AZ72" s="13">
        <v>151.9</v>
      </c>
      <c r="BA72" s="13">
        <v>151.19999999999999</v>
      </c>
      <c r="BB72" s="13">
        <v>149.1</v>
      </c>
      <c r="BC72" s="13">
        <v>149</v>
      </c>
      <c r="BD72" s="13">
        <v>148.6</v>
      </c>
      <c r="BE72" s="13">
        <v>148.19999999999999</v>
      </c>
      <c r="BF72" s="13">
        <v>147.80000000000001</v>
      </c>
      <c r="BG72" s="13">
        <v>138.30000000000001</v>
      </c>
      <c r="BH72" s="13">
        <v>139.19999999999999</v>
      </c>
      <c r="BI72" s="48" t="s">
        <v>809</v>
      </c>
      <c r="BJ72" s="48" t="s">
        <v>809</v>
      </c>
      <c r="BK72" s="48" t="s">
        <v>809</v>
      </c>
      <c r="BL72" s="48" t="s">
        <v>809</v>
      </c>
      <c r="BM72" s="48" t="s">
        <v>809</v>
      </c>
      <c r="BN72" s="48" t="s">
        <v>809</v>
      </c>
      <c r="BO72" s="48" t="s">
        <v>809</v>
      </c>
      <c r="BP72" s="48" t="s">
        <v>809</v>
      </c>
      <c r="BQ72" s="48" t="s">
        <v>809</v>
      </c>
      <c r="BR72" s="48" t="s">
        <v>809</v>
      </c>
      <c r="BS72" s="48" t="s">
        <v>809</v>
      </c>
      <c r="BT72" s="48" t="s">
        <v>809</v>
      </c>
      <c r="BU72" s="48" t="s">
        <v>809</v>
      </c>
      <c r="BV72" s="58" t="s">
        <v>809</v>
      </c>
      <c r="BW72" s="58" t="s">
        <v>809</v>
      </c>
      <c r="BX72" s="58" t="s">
        <v>809</v>
      </c>
      <c r="BY72" s="58" t="s">
        <v>809</v>
      </c>
      <c r="BZ72" s="58" t="s">
        <v>809</v>
      </c>
      <c r="CA72" s="58" t="s">
        <v>809</v>
      </c>
      <c r="CB72" s="58" t="s">
        <v>809</v>
      </c>
    </row>
    <row r="73" spans="1:80" ht="14.25" x14ac:dyDescent="0.3">
      <c r="A73" s="11" t="s">
        <v>271</v>
      </c>
      <c r="B73" s="11" t="s">
        <v>272</v>
      </c>
      <c r="C73" s="9"/>
      <c r="D73" s="13">
        <v>101.2</v>
      </c>
      <c r="E73" s="13">
        <v>100.5</v>
      </c>
      <c r="F73" s="13">
        <v>100.5</v>
      </c>
      <c r="G73" s="13">
        <v>100.6</v>
      </c>
      <c r="H73" s="13">
        <v>100.6</v>
      </c>
      <c r="I73" s="13">
        <v>100.6</v>
      </c>
      <c r="J73" s="13">
        <v>100.6</v>
      </c>
      <c r="K73" s="13">
        <v>100.5</v>
      </c>
      <c r="L73" s="13">
        <v>100.5</v>
      </c>
      <c r="M73" s="13">
        <v>100.5</v>
      </c>
      <c r="N73" s="12">
        <v>97.7</v>
      </c>
      <c r="O73" s="12">
        <v>96.4</v>
      </c>
      <c r="P73" s="12">
        <v>96.6</v>
      </c>
      <c r="Q73" s="13">
        <v>101.9</v>
      </c>
      <c r="R73" s="13">
        <v>105.2</v>
      </c>
      <c r="S73" s="13">
        <v>106.5</v>
      </c>
      <c r="T73" s="13">
        <v>106.9</v>
      </c>
      <c r="U73" s="13">
        <v>109.4</v>
      </c>
      <c r="V73" s="13">
        <v>116</v>
      </c>
      <c r="W73" s="13">
        <v>115.8</v>
      </c>
      <c r="X73" s="13">
        <v>118.9</v>
      </c>
      <c r="Y73" s="13">
        <v>126</v>
      </c>
      <c r="Z73" s="13">
        <v>136.69999999999999</v>
      </c>
      <c r="AA73" s="13">
        <v>157.9</v>
      </c>
      <c r="AB73" s="13">
        <v>159.5</v>
      </c>
      <c r="AC73" s="13">
        <v>159.69999999999999</v>
      </c>
      <c r="AD73" s="13">
        <v>175.8</v>
      </c>
      <c r="AE73" s="13">
        <v>180</v>
      </c>
      <c r="AF73" s="13">
        <v>184.4</v>
      </c>
      <c r="AG73" s="13">
        <v>200</v>
      </c>
      <c r="AH73" s="13">
        <v>233.2</v>
      </c>
      <c r="AI73" s="13">
        <v>233.2</v>
      </c>
      <c r="AJ73" s="13">
        <v>233.2</v>
      </c>
      <c r="AK73" s="13">
        <v>231.9</v>
      </c>
      <c r="AL73" s="13">
        <v>231.9</v>
      </c>
      <c r="AM73" s="13">
        <v>230</v>
      </c>
      <c r="AN73" s="13">
        <v>219.1</v>
      </c>
      <c r="AO73" s="13">
        <v>218.2</v>
      </c>
      <c r="AP73" s="13">
        <v>220.1</v>
      </c>
      <c r="AQ73" s="13">
        <v>218.2</v>
      </c>
      <c r="AR73" s="13">
        <v>217.2</v>
      </c>
      <c r="AS73" s="13">
        <v>209.7</v>
      </c>
      <c r="AT73" s="13">
        <v>204.6</v>
      </c>
      <c r="AU73" s="13">
        <v>185.3</v>
      </c>
      <c r="AV73" s="13">
        <v>183.6</v>
      </c>
      <c r="AW73" s="13">
        <v>185.5</v>
      </c>
      <c r="AX73" s="13">
        <v>185.6</v>
      </c>
      <c r="AY73" s="13">
        <v>186.1</v>
      </c>
      <c r="AZ73" s="13">
        <v>186.4</v>
      </c>
      <c r="BA73" s="13">
        <v>166.8</v>
      </c>
      <c r="BB73" s="13">
        <v>167.7</v>
      </c>
      <c r="BC73" s="13">
        <v>168.3</v>
      </c>
      <c r="BD73" s="13">
        <v>168.3</v>
      </c>
      <c r="BE73" s="13">
        <v>150.80000000000001</v>
      </c>
      <c r="BF73" s="13">
        <v>150.80000000000001</v>
      </c>
      <c r="BG73" s="13">
        <v>147.9</v>
      </c>
      <c r="BH73" s="13">
        <v>145.30000000000001</v>
      </c>
      <c r="BI73" s="48" t="s">
        <v>809</v>
      </c>
      <c r="BJ73" s="48" t="s">
        <v>809</v>
      </c>
      <c r="BK73" s="48" t="s">
        <v>809</v>
      </c>
      <c r="BL73" s="48" t="s">
        <v>809</v>
      </c>
      <c r="BM73" s="48" t="s">
        <v>809</v>
      </c>
      <c r="BN73" s="48" t="s">
        <v>809</v>
      </c>
      <c r="BO73" s="48" t="s">
        <v>809</v>
      </c>
      <c r="BP73" s="48" t="s">
        <v>809</v>
      </c>
      <c r="BQ73" s="48" t="s">
        <v>809</v>
      </c>
      <c r="BR73" s="48" t="s">
        <v>809</v>
      </c>
      <c r="BS73" s="48" t="s">
        <v>809</v>
      </c>
      <c r="BT73" s="48" t="s">
        <v>809</v>
      </c>
      <c r="BU73" s="48" t="s">
        <v>809</v>
      </c>
      <c r="BV73" s="58" t="s">
        <v>809</v>
      </c>
      <c r="BW73" s="58" t="s">
        <v>809</v>
      </c>
      <c r="BX73" s="58" t="s">
        <v>809</v>
      </c>
      <c r="BY73" s="58" t="s">
        <v>809</v>
      </c>
      <c r="BZ73" s="58" t="s">
        <v>809</v>
      </c>
      <c r="CA73" s="58" t="s">
        <v>809</v>
      </c>
      <c r="CB73" s="58" t="s">
        <v>809</v>
      </c>
    </row>
    <row r="74" spans="1:80" ht="14.25" x14ac:dyDescent="0.3">
      <c r="A74" s="11" t="s">
        <v>273</v>
      </c>
      <c r="B74" s="11" t="s">
        <v>274</v>
      </c>
      <c r="C74" s="9"/>
      <c r="D74" s="13">
        <v>102.3</v>
      </c>
      <c r="E74" s="13">
        <v>102.2</v>
      </c>
      <c r="F74" s="13">
        <v>102.1</v>
      </c>
      <c r="G74" s="13">
        <v>102.1</v>
      </c>
      <c r="H74" s="13">
        <v>102.4</v>
      </c>
      <c r="I74" s="13">
        <v>101.5</v>
      </c>
      <c r="J74" s="13">
        <v>101.5</v>
      </c>
      <c r="K74" s="13">
        <v>101.3</v>
      </c>
      <c r="L74" s="12">
        <v>96</v>
      </c>
      <c r="M74" s="12">
        <v>95.9</v>
      </c>
      <c r="N74" s="12">
        <v>96.3</v>
      </c>
      <c r="O74" s="12">
        <v>96.3</v>
      </c>
      <c r="P74" s="12">
        <v>97.7</v>
      </c>
      <c r="Q74" s="13">
        <v>102.7</v>
      </c>
      <c r="R74" s="13">
        <v>109.7</v>
      </c>
      <c r="S74" s="13">
        <v>111.9</v>
      </c>
      <c r="T74" s="13">
        <v>117.2</v>
      </c>
      <c r="U74" s="13">
        <v>120.5</v>
      </c>
      <c r="V74" s="13">
        <v>125.5</v>
      </c>
      <c r="W74" s="13">
        <v>135.19999999999999</v>
      </c>
      <c r="X74" s="13">
        <v>140.5</v>
      </c>
      <c r="Y74" s="13">
        <v>155.69999999999999</v>
      </c>
      <c r="Z74" s="13">
        <v>189</v>
      </c>
      <c r="AA74" s="13">
        <v>191.9</v>
      </c>
      <c r="AB74" s="13">
        <v>191.3</v>
      </c>
      <c r="AC74" s="13">
        <v>196.4</v>
      </c>
      <c r="AD74" s="13">
        <v>226.2</v>
      </c>
      <c r="AE74" s="13">
        <v>261</v>
      </c>
      <c r="AF74" s="13">
        <v>263</v>
      </c>
      <c r="AG74" s="13">
        <v>263.60000000000002</v>
      </c>
      <c r="AH74" s="13">
        <v>266.39999999999998</v>
      </c>
      <c r="AI74" s="13">
        <v>264.8</v>
      </c>
      <c r="AJ74" s="13">
        <v>257</v>
      </c>
      <c r="AK74" s="13">
        <v>254.8</v>
      </c>
      <c r="AL74" s="13">
        <v>244.3</v>
      </c>
      <c r="AM74" s="13">
        <v>244.3</v>
      </c>
      <c r="AN74" s="13">
        <v>231.5</v>
      </c>
      <c r="AO74" s="13">
        <v>230.5</v>
      </c>
      <c r="AP74" s="13">
        <v>225.4</v>
      </c>
      <c r="AQ74" s="13">
        <v>221.4</v>
      </c>
      <c r="AR74" s="13">
        <v>196.6</v>
      </c>
      <c r="AS74" s="13">
        <v>170.3</v>
      </c>
      <c r="AT74" s="13">
        <v>172.7</v>
      </c>
      <c r="AU74" s="13">
        <v>171.5</v>
      </c>
      <c r="AV74" s="13">
        <v>161.9</v>
      </c>
      <c r="AW74" s="13">
        <v>162.5</v>
      </c>
      <c r="AX74" s="13">
        <v>158.1</v>
      </c>
      <c r="AY74" s="13">
        <v>155.5</v>
      </c>
      <c r="AZ74" s="13">
        <v>154.19999999999999</v>
      </c>
      <c r="BA74" s="13">
        <v>154</v>
      </c>
      <c r="BB74" s="13">
        <v>159.6</v>
      </c>
      <c r="BC74" s="13">
        <v>161</v>
      </c>
      <c r="BD74" s="13">
        <v>160.80000000000001</v>
      </c>
      <c r="BE74" s="13">
        <v>162.69999999999999</v>
      </c>
      <c r="BF74" s="13">
        <v>162.5</v>
      </c>
      <c r="BG74" s="13">
        <v>162.30000000000001</v>
      </c>
      <c r="BH74" s="13">
        <v>158.4</v>
      </c>
      <c r="BI74" s="48" t="s">
        <v>809</v>
      </c>
      <c r="BJ74" s="48" t="s">
        <v>809</v>
      </c>
      <c r="BK74" s="48" t="s">
        <v>809</v>
      </c>
      <c r="BL74" s="48" t="s">
        <v>809</v>
      </c>
      <c r="BM74" s="48" t="s">
        <v>809</v>
      </c>
      <c r="BN74" s="48" t="s">
        <v>809</v>
      </c>
      <c r="BO74" s="48" t="s">
        <v>809</v>
      </c>
      <c r="BP74" s="48" t="s">
        <v>809</v>
      </c>
      <c r="BQ74" s="48" t="s">
        <v>809</v>
      </c>
      <c r="BR74" s="48" t="s">
        <v>809</v>
      </c>
      <c r="BS74" s="48" t="s">
        <v>809</v>
      </c>
      <c r="BT74" s="48" t="s">
        <v>809</v>
      </c>
      <c r="BU74" s="48" t="s">
        <v>809</v>
      </c>
      <c r="BV74" s="58" t="s">
        <v>809</v>
      </c>
      <c r="BW74" s="58" t="s">
        <v>809</v>
      </c>
      <c r="BX74" s="58" t="s">
        <v>809</v>
      </c>
      <c r="BY74" s="58" t="s">
        <v>809</v>
      </c>
      <c r="BZ74" s="58" t="s">
        <v>809</v>
      </c>
      <c r="CA74" s="58" t="s">
        <v>809</v>
      </c>
      <c r="CB74" s="58" t="s">
        <v>809</v>
      </c>
    </row>
    <row r="75" spans="1:80" ht="14.25" x14ac:dyDescent="0.3">
      <c r="A75" s="11" t="s">
        <v>37</v>
      </c>
      <c r="B75" s="11" t="s">
        <v>275</v>
      </c>
      <c r="C75" s="9"/>
      <c r="D75" s="13">
        <v>103</v>
      </c>
      <c r="E75" s="13">
        <v>102.4</v>
      </c>
      <c r="F75" s="13">
        <v>102.8</v>
      </c>
      <c r="G75" s="13">
        <v>103.1</v>
      </c>
      <c r="H75" s="13">
        <v>101</v>
      </c>
      <c r="I75" s="13">
        <v>101</v>
      </c>
      <c r="J75" s="12">
        <v>99.9</v>
      </c>
      <c r="K75" s="12">
        <v>99.1</v>
      </c>
      <c r="L75" s="12">
        <v>97.4</v>
      </c>
      <c r="M75" s="12">
        <v>96.8</v>
      </c>
      <c r="N75" s="12">
        <v>96.6</v>
      </c>
      <c r="O75" s="12">
        <v>96.9</v>
      </c>
      <c r="P75" s="12">
        <v>99.3</v>
      </c>
      <c r="Q75" s="13">
        <v>100.8</v>
      </c>
      <c r="R75" s="13">
        <v>103</v>
      </c>
      <c r="S75" s="13">
        <v>104.7</v>
      </c>
      <c r="T75" s="13">
        <v>105.9</v>
      </c>
      <c r="U75" s="13">
        <v>110.4</v>
      </c>
      <c r="V75" s="13">
        <v>113</v>
      </c>
      <c r="W75" s="13">
        <v>114.7</v>
      </c>
      <c r="X75" s="13">
        <v>118.2</v>
      </c>
      <c r="Y75" s="13">
        <v>130.1</v>
      </c>
      <c r="Z75" s="13">
        <v>135.30000000000001</v>
      </c>
      <c r="AA75" s="13">
        <v>137.80000000000001</v>
      </c>
      <c r="AB75" s="13">
        <v>140.69999999999999</v>
      </c>
      <c r="AC75" s="13">
        <v>150.69999999999999</v>
      </c>
      <c r="AD75" s="13">
        <v>164.3</v>
      </c>
      <c r="AE75" s="13">
        <v>170.9</v>
      </c>
      <c r="AF75" s="13">
        <v>187.9</v>
      </c>
      <c r="AG75" s="13">
        <v>187.7</v>
      </c>
      <c r="AH75" s="13">
        <v>192.5</v>
      </c>
      <c r="AI75" s="13">
        <v>197.3</v>
      </c>
      <c r="AJ75" s="13">
        <v>193.7</v>
      </c>
      <c r="AK75" s="13">
        <v>193.5</v>
      </c>
      <c r="AL75" s="13">
        <v>191.1</v>
      </c>
      <c r="AM75" s="13">
        <v>192.5</v>
      </c>
      <c r="AN75" s="13">
        <v>190.1</v>
      </c>
      <c r="AO75" s="13">
        <v>185.8</v>
      </c>
      <c r="AP75" s="13">
        <v>181.1</v>
      </c>
      <c r="AQ75" s="13">
        <v>174.2</v>
      </c>
      <c r="AR75" s="13">
        <v>171.3</v>
      </c>
      <c r="AS75" s="13">
        <v>165.1</v>
      </c>
      <c r="AT75" s="13">
        <v>159.69999999999999</v>
      </c>
      <c r="AU75" s="13">
        <v>158.19999999999999</v>
      </c>
      <c r="AV75" s="13">
        <v>153.6</v>
      </c>
      <c r="AW75" s="13">
        <v>154.9</v>
      </c>
      <c r="AX75" s="13">
        <v>153.9</v>
      </c>
      <c r="AY75" s="13">
        <v>150.1</v>
      </c>
      <c r="AZ75" s="13">
        <v>149.30000000000001</v>
      </c>
      <c r="BA75" s="13">
        <v>149.6</v>
      </c>
      <c r="BB75" s="13">
        <v>150.30000000000001</v>
      </c>
      <c r="BC75" s="13">
        <v>148.9</v>
      </c>
      <c r="BD75" s="13">
        <v>146.69999999999999</v>
      </c>
      <c r="BE75" s="13">
        <v>144.4</v>
      </c>
      <c r="BF75" s="13">
        <v>144.4</v>
      </c>
      <c r="BG75" s="13">
        <v>144.30000000000001</v>
      </c>
      <c r="BH75" s="13">
        <v>141.30000000000001</v>
      </c>
      <c r="BI75" s="13">
        <v>141.5</v>
      </c>
      <c r="BJ75" s="13">
        <v>142.6</v>
      </c>
      <c r="BK75" s="13">
        <v>142.5</v>
      </c>
      <c r="BL75" s="13">
        <v>144.80000000000001</v>
      </c>
      <c r="BM75" s="13">
        <v>146.30000000000001</v>
      </c>
      <c r="BN75" s="13">
        <v>146.6</v>
      </c>
      <c r="BO75" s="13">
        <v>148</v>
      </c>
      <c r="BP75" s="13">
        <v>145.69999999999999</v>
      </c>
      <c r="BQ75" s="13">
        <v>146.5</v>
      </c>
      <c r="BR75" s="13">
        <v>148.9</v>
      </c>
      <c r="BS75" s="13">
        <v>150.30000000000001</v>
      </c>
      <c r="BT75" s="13">
        <v>145.30000000000001</v>
      </c>
      <c r="BU75" s="13">
        <v>147.4</v>
      </c>
      <c r="BV75" s="57">
        <v>149.19999999999999</v>
      </c>
      <c r="BW75" s="57">
        <v>149.5</v>
      </c>
      <c r="BX75" s="57">
        <v>149.4</v>
      </c>
      <c r="BY75" s="57">
        <v>149.6</v>
      </c>
      <c r="BZ75" s="57">
        <v>154.30000000000001</v>
      </c>
      <c r="CA75" s="57">
        <v>156.30000000000001</v>
      </c>
      <c r="CB75" s="57">
        <v>158.69999999999999</v>
      </c>
    </row>
    <row r="76" spans="1:80" ht="14.25" x14ac:dyDescent="0.3">
      <c r="A76" s="11" t="s">
        <v>38</v>
      </c>
      <c r="B76" s="11" t="s">
        <v>276</v>
      </c>
      <c r="C76" s="9"/>
      <c r="D76" s="13">
        <v>102.3</v>
      </c>
      <c r="E76" s="13">
        <v>102.4</v>
      </c>
      <c r="F76" s="13">
        <v>101</v>
      </c>
      <c r="G76" s="13">
        <v>101.3</v>
      </c>
      <c r="H76" s="13">
        <v>101.7</v>
      </c>
      <c r="I76" s="13">
        <v>101.1</v>
      </c>
      <c r="J76" s="13">
        <v>101</v>
      </c>
      <c r="K76" s="13">
        <v>101</v>
      </c>
      <c r="L76" s="12">
        <v>97.5</v>
      </c>
      <c r="M76" s="12">
        <v>96.9</v>
      </c>
      <c r="N76" s="12">
        <v>96.9</v>
      </c>
      <c r="O76" s="12">
        <v>96.9</v>
      </c>
      <c r="P76" s="12">
        <v>98.1</v>
      </c>
      <c r="Q76" s="13">
        <v>102.6</v>
      </c>
      <c r="R76" s="13">
        <v>107.9</v>
      </c>
      <c r="S76" s="13">
        <v>108.5</v>
      </c>
      <c r="T76" s="13">
        <v>113.2</v>
      </c>
      <c r="U76" s="13">
        <v>117.6</v>
      </c>
      <c r="V76" s="13">
        <v>123.1</v>
      </c>
      <c r="W76" s="13">
        <v>130.5</v>
      </c>
      <c r="X76" s="13">
        <v>134.80000000000001</v>
      </c>
      <c r="Y76" s="13">
        <v>140.80000000000001</v>
      </c>
      <c r="Z76" s="13">
        <v>148.4</v>
      </c>
      <c r="AA76" s="13">
        <v>155.6</v>
      </c>
      <c r="AB76" s="13">
        <v>158.80000000000001</v>
      </c>
      <c r="AC76" s="13">
        <v>159.6</v>
      </c>
      <c r="AD76" s="13">
        <v>180.8</v>
      </c>
      <c r="AE76" s="13">
        <v>195.9</v>
      </c>
      <c r="AF76" s="13">
        <v>207.9</v>
      </c>
      <c r="AG76" s="13">
        <v>216.9</v>
      </c>
      <c r="AH76" s="13">
        <v>225.8</v>
      </c>
      <c r="AI76" s="13">
        <v>226.3</v>
      </c>
      <c r="AJ76" s="13">
        <v>229.6</v>
      </c>
      <c r="AK76" s="13">
        <v>224.1</v>
      </c>
      <c r="AL76" s="13">
        <v>214.6</v>
      </c>
      <c r="AM76" s="13">
        <v>214.6</v>
      </c>
      <c r="AN76" s="13">
        <v>203.3</v>
      </c>
      <c r="AO76" s="13">
        <v>202.2</v>
      </c>
      <c r="AP76" s="13">
        <v>199.1</v>
      </c>
      <c r="AQ76" s="13">
        <v>196.7</v>
      </c>
      <c r="AR76" s="13">
        <v>187.5</v>
      </c>
      <c r="AS76" s="13">
        <v>179.7</v>
      </c>
      <c r="AT76" s="13">
        <v>172.3</v>
      </c>
      <c r="AU76" s="13">
        <v>171.9</v>
      </c>
      <c r="AV76" s="13">
        <v>168.4</v>
      </c>
      <c r="AW76" s="13">
        <v>169.6</v>
      </c>
      <c r="AX76" s="13">
        <v>152.80000000000001</v>
      </c>
      <c r="AY76" s="13">
        <v>151.19999999999999</v>
      </c>
      <c r="AZ76" s="13">
        <v>150.4</v>
      </c>
      <c r="BA76" s="13">
        <v>150.1</v>
      </c>
      <c r="BB76" s="13">
        <v>152.5</v>
      </c>
      <c r="BC76" s="13">
        <v>153</v>
      </c>
      <c r="BD76" s="13">
        <v>152.5</v>
      </c>
      <c r="BE76" s="13">
        <v>148</v>
      </c>
      <c r="BF76" s="13">
        <v>147.80000000000001</v>
      </c>
      <c r="BG76" s="13">
        <v>147.69999999999999</v>
      </c>
      <c r="BH76" s="13">
        <v>144.6</v>
      </c>
      <c r="BI76" s="13">
        <v>144.69999999999999</v>
      </c>
      <c r="BJ76" s="13">
        <v>141.80000000000001</v>
      </c>
      <c r="BK76" s="13">
        <v>141.69999999999999</v>
      </c>
      <c r="BL76" s="13">
        <v>141.80000000000001</v>
      </c>
      <c r="BM76" s="13">
        <v>143.5</v>
      </c>
      <c r="BN76" s="13">
        <v>145.19999999999999</v>
      </c>
      <c r="BO76" s="13">
        <v>144.9</v>
      </c>
      <c r="BP76" s="13">
        <v>145.69999999999999</v>
      </c>
      <c r="BQ76" s="13">
        <v>146</v>
      </c>
      <c r="BR76" s="13">
        <v>147.80000000000001</v>
      </c>
      <c r="BS76" s="13">
        <v>148.30000000000001</v>
      </c>
      <c r="BT76" s="13">
        <v>148.80000000000001</v>
      </c>
      <c r="BU76" s="13">
        <v>154.6</v>
      </c>
      <c r="BV76" s="57">
        <v>155.30000000000001</v>
      </c>
      <c r="BW76" s="57">
        <v>155.4</v>
      </c>
      <c r="BX76" s="57">
        <v>155.9</v>
      </c>
      <c r="BY76" s="57">
        <v>156.1</v>
      </c>
      <c r="BZ76" s="57">
        <v>171.1</v>
      </c>
      <c r="CA76" s="57">
        <v>172.1</v>
      </c>
      <c r="CB76" s="57">
        <v>172.6</v>
      </c>
    </row>
    <row r="77" spans="1:80" ht="14.25" x14ac:dyDescent="0.3">
      <c r="A77" s="11" t="s">
        <v>39</v>
      </c>
      <c r="B77" s="11" t="s">
        <v>277</v>
      </c>
      <c r="C77" s="9"/>
      <c r="D77" s="13">
        <v>101.7</v>
      </c>
      <c r="E77" s="13">
        <v>101.7</v>
      </c>
      <c r="F77" s="13">
        <v>101.8</v>
      </c>
      <c r="G77" s="13">
        <v>101.9</v>
      </c>
      <c r="H77" s="13">
        <v>102</v>
      </c>
      <c r="I77" s="13">
        <v>100.4</v>
      </c>
      <c r="J77" s="13">
        <v>101.3</v>
      </c>
      <c r="K77" s="13">
        <v>101.4</v>
      </c>
      <c r="L77" s="12">
        <v>99</v>
      </c>
      <c r="M77" s="12">
        <v>98.6</v>
      </c>
      <c r="N77" s="12">
        <v>95.1</v>
      </c>
      <c r="O77" s="12">
        <v>95.2</v>
      </c>
      <c r="P77" s="12">
        <v>96.2</v>
      </c>
      <c r="Q77" s="12">
        <v>98.8</v>
      </c>
      <c r="R77" s="13">
        <v>102.4</v>
      </c>
      <c r="S77" s="13">
        <v>103.3</v>
      </c>
      <c r="T77" s="13">
        <v>107.1</v>
      </c>
      <c r="U77" s="13">
        <v>109.1</v>
      </c>
      <c r="V77" s="13">
        <v>112.2</v>
      </c>
      <c r="W77" s="13">
        <v>115.5</v>
      </c>
      <c r="X77" s="13">
        <v>120.1</v>
      </c>
      <c r="Y77" s="13">
        <v>131.80000000000001</v>
      </c>
      <c r="Z77" s="13">
        <v>139.30000000000001</v>
      </c>
      <c r="AA77" s="13">
        <v>144.9</v>
      </c>
      <c r="AB77" s="13">
        <v>155.5</v>
      </c>
      <c r="AC77" s="13">
        <v>155.6</v>
      </c>
      <c r="AD77" s="13">
        <v>172.4</v>
      </c>
      <c r="AE77" s="13">
        <v>189</v>
      </c>
      <c r="AF77" s="13">
        <v>194.1</v>
      </c>
      <c r="AG77" s="13">
        <v>199.7</v>
      </c>
      <c r="AH77" s="13">
        <v>200.2</v>
      </c>
      <c r="AI77" s="13">
        <v>205.9</v>
      </c>
      <c r="AJ77" s="13">
        <v>206.4</v>
      </c>
      <c r="AK77" s="13">
        <v>204.7</v>
      </c>
      <c r="AL77" s="13">
        <v>200.9</v>
      </c>
      <c r="AM77" s="13">
        <v>198.1</v>
      </c>
      <c r="AN77" s="13">
        <v>188.4</v>
      </c>
      <c r="AO77" s="13">
        <v>184.4</v>
      </c>
      <c r="AP77" s="13">
        <v>182.5</v>
      </c>
      <c r="AQ77" s="13">
        <v>181.7</v>
      </c>
      <c r="AR77" s="13">
        <v>169.2</v>
      </c>
      <c r="AS77" s="13">
        <v>159.1</v>
      </c>
      <c r="AT77" s="13">
        <v>161.80000000000001</v>
      </c>
      <c r="AU77" s="13">
        <v>161.80000000000001</v>
      </c>
      <c r="AV77" s="13">
        <v>156.5</v>
      </c>
      <c r="AW77" s="13">
        <v>156.9</v>
      </c>
      <c r="AX77" s="13">
        <v>150.19999999999999</v>
      </c>
      <c r="AY77" s="13">
        <v>145.5</v>
      </c>
      <c r="AZ77" s="13">
        <v>144.6</v>
      </c>
      <c r="BA77" s="13">
        <v>148.6</v>
      </c>
      <c r="BB77" s="13">
        <v>152.5</v>
      </c>
      <c r="BC77" s="13">
        <v>148.69999999999999</v>
      </c>
      <c r="BD77" s="13">
        <v>149.80000000000001</v>
      </c>
      <c r="BE77" s="13">
        <v>150.19999999999999</v>
      </c>
      <c r="BF77" s="13">
        <v>152.69999999999999</v>
      </c>
      <c r="BG77" s="13">
        <v>151.1</v>
      </c>
      <c r="BH77" s="13">
        <v>146.69999999999999</v>
      </c>
      <c r="BI77" s="13">
        <v>149.69999999999999</v>
      </c>
      <c r="BJ77" s="13">
        <v>146.80000000000001</v>
      </c>
      <c r="BK77" s="13">
        <v>145.1</v>
      </c>
      <c r="BL77" s="13">
        <v>148.1</v>
      </c>
      <c r="BM77" s="13">
        <v>149.5</v>
      </c>
      <c r="BN77" s="13">
        <v>151.69999999999999</v>
      </c>
      <c r="BO77" s="13">
        <v>152.4</v>
      </c>
      <c r="BP77" s="13">
        <v>153.6</v>
      </c>
      <c r="BQ77" s="13">
        <v>154</v>
      </c>
      <c r="BR77" s="13">
        <v>154.80000000000001</v>
      </c>
      <c r="BS77" s="13">
        <v>155.69999999999999</v>
      </c>
      <c r="BT77" s="13">
        <v>156.6</v>
      </c>
      <c r="BU77" s="13">
        <v>162.5</v>
      </c>
      <c r="BV77" s="57">
        <v>162.9</v>
      </c>
      <c r="BW77" s="57">
        <v>161.6</v>
      </c>
      <c r="BX77" s="57">
        <v>162.80000000000001</v>
      </c>
      <c r="BY77" s="57">
        <v>163.4</v>
      </c>
      <c r="BZ77" s="57">
        <v>167.1</v>
      </c>
      <c r="CA77" s="57">
        <v>167.7</v>
      </c>
      <c r="CB77" s="57">
        <v>168.3</v>
      </c>
    </row>
    <row r="78" spans="1:80" ht="14.25" x14ac:dyDescent="0.3">
      <c r="A78" s="11" t="s">
        <v>40</v>
      </c>
      <c r="B78" s="11" t="s">
        <v>278</v>
      </c>
      <c r="C78" s="9"/>
      <c r="D78" s="13">
        <v>100.2</v>
      </c>
      <c r="E78" s="12">
        <v>98.8</v>
      </c>
      <c r="F78" s="12">
        <v>98.8</v>
      </c>
      <c r="G78" s="12">
        <v>99.2</v>
      </c>
      <c r="H78" s="12">
        <v>99.7</v>
      </c>
      <c r="I78" s="13">
        <v>100.6</v>
      </c>
      <c r="J78" s="13">
        <v>101.1</v>
      </c>
      <c r="K78" s="13">
        <v>101.1</v>
      </c>
      <c r="L78" s="13">
        <v>100.6</v>
      </c>
      <c r="M78" s="13">
        <v>100.2</v>
      </c>
      <c r="N78" s="13">
        <v>100</v>
      </c>
      <c r="O78" s="12">
        <v>99.5</v>
      </c>
      <c r="P78" s="13">
        <v>100.5</v>
      </c>
      <c r="Q78" s="13">
        <v>100.8</v>
      </c>
      <c r="R78" s="13">
        <v>101.3</v>
      </c>
      <c r="S78" s="13">
        <v>101.5</v>
      </c>
      <c r="T78" s="13">
        <v>101.5</v>
      </c>
      <c r="U78" s="13">
        <v>101.4</v>
      </c>
      <c r="V78" s="13">
        <v>103.2</v>
      </c>
      <c r="W78" s="13">
        <v>100.9</v>
      </c>
      <c r="X78" s="12">
        <v>99</v>
      </c>
      <c r="Y78" s="13">
        <v>101</v>
      </c>
      <c r="Z78" s="13">
        <v>101.3</v>
      </c>
      <c r="AA78" s="13">
        <v>104.1</v>
      </c>
      <c r="AB78" s="13">
        <v>106.7</v>
      </c>
      <c r="AC78" s="13">
        <v>106.5</v>
      </c>
      <c r="AD78" s="13">
        <v>109.4</v>
      </c>
      <c r="AE78" s="13">
        <v>112.1</v>
      </c>
      <c r="AF78" s="13">
        <v>113.2</v>
      </c>
      <c r="AG78" s="13">
        <v>113.7</v>
      </c>
      <c r="AH78" s="13">
        <v>114.3</v>
      </c>
      <c r="AI78" s="13">
        <v>118</v>
      </c>
      <c r="AJ78" s="13">
        <v>118.8</v>
      </c>
      <c r="AK78" s="13">
        <v>120.9</v>
      </c>
      <c r="AL78" s="13">
        <v>121.9</v>
      </c>
      <c r="AM78" s="13">
        <v>124.6</v>
      </c>
      <c r="AN78" s="13">
        <v>127.1</v>
      </c>
      <c r="AO78" s="13">
        <v>128.19999999999999</v>
      </c>
      <c r="AP78" s="13">
        <v>127.2</v>
      </c>
      <c r="AQ78" s="13">
        <v>128</v>
      </c>
      <c r="AR78" s="13">
        <v>125.6</v>
      </c>
      <c r="AS78" s="13">
        <v>124.6</v>
      </c>
      <c r="AT78" s="13">
        <v>123.1</v>
      </c>
      <c r="AU78" s="13">
        <v>122.5</v>
      </c>
      <c r="AV78" s="13">
        <v>119.9</v>
      </c>
      <c r="AW78" s="13">
        <v>119.1</v>
      </c>
      <c r="AX78" s="13">
        <v>119.3</v>
      </c>
      <c r="AY78" s="13">
        <v>119</v>
      </c>
      <c r="AZ78" s="13">
        <v>119</v>
      </c>
      <c r="BA78" s="13">
        <v>118.6</v>
      </c>
      <c r="BB78" s="13">
        <v>117.7</v>
      </c>
      <c r="BC78" s="13">
        <v>118.9</v>
      </c>
      <c r="BD78" s="13">
        <v>118.6</v>
      </c>
      <c r="BE78" s="13">
        <v>118.8</v>
      </c>
      <c r="BF78" s="13">
        <v>119.2</v>
      </c>
      <c r="BG78" s="13">
        <v>119.8</v>
      </c>
      <c r="BH78" s="13">
        <v>118</v>
      </c>
      <c r="BI78" s="13">
        <v>117</v>
      </c>
      <c r="BJ78" s="13">
        <v>117.1</v>
      </c>
      <c r="BK78" s="13">
        <v>116.5</v>
      </c>
      <c r="BL78" s="13">
        <v>116.3</v>
      </c>
      <c r="BM78" s="13">
        <v>116.5</v>
      </c>
      <c r="BN78" s="13">
        <v>118.3</v>
      </c>
      <c r="BO78" s="13">
        <v>118.5</v>
      </c>
      <c r="BP78" s="13">
        <v>118.5</v>
      </c>
      <c r="BQ78" s="13">
        <v>119</v>
      </c>
      <c r="BR78" s="13">
        <v>119.6</v>
      </c>
      <c r="BS78" s="13">
        <v>119.9</v>
      </c>
      <c r="BT78" s="13">
        <v>118.7</v>
      </c>
      <c r="BU78" s="13">
        <v>118</v>
      </c>
      <c r="BV78" s="57">
        <v>118.8</v>
      </c>
      <c r="BW78" s="57">
        <v>118.7</v>
      </c>
      <c r="BX78" s="57">
        <v>118.7</v>
      </c>
      <c r="BY78" s="57">
        <v>119</v>
      </c>
      <c r="BZ78" s="57">
        <v>119.4</v>
      </c>
      <c r="CA78" s="57">
        <v>122</v>
      </c>
      <c r="CB78" s="57">
        <v>122.7</v>
      </c>
    </row>
    <row r="79" spans="1:80" ht="14.25" x14ac:dyDescent="0.3">
      <c r="A79" s="11" t="s">
        <v>41</v>
      </c>
      <c r="B79" s="11" t="s">
        <v>279</v>
      </c>
      <c r="C79" s="9"/>
      <c r="D79" s="13">
        <v>102.6</v>
      </c>
      <c r="E79" s="12">
        <v>99.5</v>
      </c>
      <c r="F79" s="12">
        <v>99.7</v>
      </c>
      <c r="G79" s="13">
        <v>100</v>
      </c>
      <c r="H79" s="13">
        <v>100.1</v>
      </c>
      <c r="I79" s="13">
        <v>100.1</v>
      </c>
      <c r="J79" s="13">
        <v>100.3</v>
      </c>
      <c r="K79" s="13">
        <v>100.1</v>
      </c>
      <c r="L79" s="12">
        <v>99.6</v>
      </c>
      <c r="M79" s="12">
        <v>99.5</v>
      </c>
      <c r="N79" s="12">
        <v>99.8</v>
      </c>
      <c r="O79" s="12">
        <v>98.9</v>
      </c>
      <c r="P79" s="13">
        <v>100.2</v>
      </c>
      <c r="Q79" s="13">
        <v>100.8</v>
      </c>
      <c r="R79" s="13">
        <v>101.8</v>
      </c>
      <c r="S79" s="13">
        <v>102.7</v>
      </c>
      <c r="T79" s="13">
        <v>102.9</v>
      </c>
      <c r="U79" s="13">
        <v>102.5</v>
      </c>
      <c r="V79" s="13">
        <v>105.1</v>
      </c>
      <c r="W79" s="13">
        <v>105.3</v>
      </c>
      <c r="X79" s="13">
        <v>105.3</v>
      </c>
      <c r="Y79" s="13">
        <v>107.6</v>
      </c>
      <c r="Z79" s="13">
        <v>107.8</v>
      </c>
      <c r="AA79" s="13">
        <v>112.5</v>
      </c>
      <c r="AB79" s="13">
        <v>115.2</v>
      </c>
      <c r="AC79" s="13">
        <v>114.1</v>
      </c>
      <c r="AD79" s="13">
        <v>117.5</v>
      </c>
      <c r="AE79" s="13">
        <v>119.9</v>
      </c>
      <c r="AF79" s="13">
        <v>120.8</v>
      </c>
      <c r="AG79" s="13">
        <v>121.7</v>
      </c>
      <c r="AH79" s="13">
        <v>118.9</v>
      </c>
      <c r="AI79" s="13">
        <v>126.9</v>
      </c>
      <c r="AJ79" s="13">
        <v>127.8</v>
      </c>
      <c r="AK79" s="13">
        <v>130.5</v>
      </c>
      <c r="AL79" s="13">
        <v>133</v>
      </c>
      <c r="AM79" s="13">
        <v>136.6</v>
      </c>
      <c r="AN79" s="13">
        <v>140.30000000000001</v>
      </c>
      <c r="AO79" s="13">
        <v>140.9</v>
      </c>
      <c r="AP79" s="13">
        <v>139.9</v>
      </c>
      <c r="AQ79" s="13">
        <v>142.6</v>
      </c>
      <c r="AR79" s="13">
        <v>141.19999999999999</v>
      </c>
      <c r="AS79" s="13">
        <v>140.9</v>
      </c>
      <c r="AT79" s="13">
        <v>137.6</v>
      </c>
      <c r="AU79" s="13">
        <v>135.9</v>
      </c>
      <c r="AV79" s="13">
        <v>131.30000000000001</v>
      </c>
      <c r="AW79" s="13">
        <v>129.5</v>
      </c>
      <c r="AX79" s="13">
        <v>129.80000000000001</v>
      </c>
      <c r="AY79" s="13">
        <v>127.8</v>
      </c>
      <c r="AZ79" s="13">
        <v>127.7</v>
      </c>
      <c r="BA79" s="13">
        <v>127</v>
      </c>
      <c r="BB79" s="13">
        <v>127.7</v>
      </c>
      <c r="BC79" s="13">
        <v>128.19999999999999</v>
      </c>
      <c r="BD79" s="13">
        <v>128.69999999999999</v>
      </c>
      <c r="BE79" s="13">
        <v>128.6</v>
      </c>
      <c r="BF79" s="13">
        <v>127.3</v>
      </c>
      <c r="BG79" s="13">
        <v>128.80000000000001</v>
      </c>
      <c r="BH79" s="13">
        <v>124.4</v>
      </c>
      <c r="BI79" s="13">
        <v>123.7</v>
      </c>
      <c r="BJ79" s="13">
        <v>124.6</v>
      </c>
      <c r="BK79" s="13">
        <v>123.2</v>
      </c>
      <c r="BL79" s="13">
        <v>123.7</v>
      </c>
      <c r="BM79" s="13">
        <v>123.2</v>
      </c>
      <c r="BN79" s="13">
        <v>124.5</v>
      </c>
      <c r="BO79" s="13">
        <v>125.4</v>
      </c>
      <c r="BP79" s="13">
        <v>125.5</v>
      </c>
      <c r="BQ79" s="13">
        <v>126.3</v>
      </c>
      <c r="BR79" s="13">
        <v>126</v>
      </c>
      <c r="BS79" s="13">
        <v>124.9</v>
      </c>
      <c r="BT79" s="13">
        <v>123.9</v>
      </c>
      <c r="BU79" s="13">
        <v>125.4</v>
      </c>
      <c r="BV79" s="57">
        <v>125.4</v>
      </c>
      <c r="BW79" s="57">
        <v>123.4</v>
      </c>
      <c r="BX79" s="57">
        <v>125.6</v>
      </c>
      <c r="BY79" s="57">
        <v>125.8</v>
      </c>
      <c r="BZ79" s="57">
        <v>128.1</v>
      </c>
      <c r="CA79" s="57">
        <v>129.69999999999999</v>
      </c>
      <c r="CB79" s="57">
        <v>130.5</v>
      </c>
    </row>
    <row r="80" spans="1:80" ht="14.25" x14ac:dyDescent="0.3">
      <c r="A80" s="11" t="s">
        <v>280</v>
      </c>
      <c r="B80" s="11" t="s">
        <v>281</v>
      </c>
      <c r="C80" s="9"/>
      <c r="D80" s="13">
        <v>103.2</v>
      </c>
      <c r="E80" s="12">
        <v>99.6</v>
      </c>
      <c r="F80" s="12">
        <v>99.9</v>
      </c>
      <c r="G80" s="12">
        <v>99.7</v>
      </c>
      <c r="H80" s="12">
        <v>99.4</v>
      </c>
      <c r="I80" s="12">
        <v>99.6</v>
      </c>
      <c r="J80" s="12">
        <v>99.6</v>
      </c>
      <c r="K80" s="12">
        <v>99.6</v>
      </c>
      <c r="L80" s="12">
        <v>99.8</v>
      </c>
      <c r="M80" s="12">
        <v>99.9</v>
      </c>
      <c r="N80" s="13">
        <v>100</v>
      </c>
      <c r="O80" s="12">
        <v>99.9</v>
      </c>
      <c r="P80" s="13">
        <v>100.1</v>
      </c>
      <c r="Q80" s="12">
        <v>99.9</v>
      </c>
      <c r="R80" s="13">
        <v>103.5</v>
      </c>
      <c r="S80" s="13">
        <v>104.4</v>
      </c>
      <c r="T80" s="13">
        <v>104.5</v>
      </c>
      <c r="U80" s="13">
        <v>102</v>
      </c>
      <c r="V80" s="13">
        <v>107.3</v>
      </c>
      <c r="W80" s="13">
        <v>107.4</v>
      </c>
      <c r="X80" s="13">
        <v>107.3</v>
      </c>
      <c r="Y80" s="13">
        <v>109.7</v>
      </c>
      <c r="Z80" s="13">
        <v>109.9</v>
      </c>
      <c r="AA80" s="13">
        <v>120.7</v>
      </c>
      <c r="AB80" s="13">
        <v>122.9</v>
      </c>
      <c r="AC80" s="13">
        <v>123.3</v>
      </c>
      <c r="AD80" s="13">
        <v>124</v>
      </c>
      <c r="AE80" s="13">
        <v>125</v>
      </c>
      <c r="AF80" s="13">
        <v>125.6</v>
      </c>
      <c r="AG80" s="13">
        <v>127.7</v>
      </c>
      <c r="AH80" s="13">
        <v>125.7</v>
      </c>
      <c r="AI80" s="13">
        <v>131.4</v>
      </c>
      <c r="AJ80" s="13">
        <v>133.4</v>
      </c>
      <c r="AK80" s="13">
        <v>144.69999999999999</v>
      </c>
      <c r="AL80" s="13">
        <v>144.9</v>
      </c>
      <c r="AM80" s="13">
        <v>146.9</v>
      </c>
      <c r="AN80" s="13">
        <v>157.1</v>
      </c>
      <c r="AO80" s="13">
        <v>157.4</v>
      </c>
      <c r="AP80" s="13">
        <v>158.6</v>
      </c>
      <c r="AQ80" s="13">
        <v>167.2</v>
      </c>
      <c r="AR80" s="13">
        <v>163.19999999999999</v>
      </c>
      <c r="AS80" s="13">
        <v>162.69999999999999</v>
      </c>
      <c r="AT80" s="13">
        <v>155.9</v>
      </c>
      <c r="AU80" s="13">
        <v>151.4</v>
      </c>
      <c r="AV80" s="13">
        <v>145.1</v>
      </c>
      <c r="AW80" s="13">
        <v>141.1</v>
      </c>
      <c r="AX80" s="13">
        <v>141.5</v>
      </c>
      <c r="AY80" s="13">
        <v>140.6</v>
      </c>
      <c r="AZ80" s="13">
        <v>140</v>
      </c>
      <c r="BA80" s="13">
        <v>140.69999999999999</v>
      </c>
      <c r="BB80" s="13">
        <v>141.1</v>
      </c>
      <c r="BC80" s="13">
        <v>141.1</v>
      </c>
      <c r="BD80" s="13">
        <v>141.30000000000001</v>
      </c>
      <c r="BE80" s="13">
        <v>140.30000000000001</v>
      </c>
      <c r="BF80" s="13">
        <v>139.5</v>
      </c>
      <c r="BG80" s="13">
        <v>140.19999999999999</v>
      </c>
      <c r="BH80" s="13">
        <v>132.19999999999999</v>
      </c>
      <c r="BI80" s="13">
        <v>131.4</v>
      </c>
      <c r="BJ80" s="13">
        <v>131.30000000000001</v>
      </c>
      <c r="BK80" s="13">
        <v>131.80000000000001</v>
      </c>
      <c r="BL80" s="13">
        <v>131.80000000000001</v>
      </c>
      <c r="BM80" s="13">
        <v>130.4</v>
      </c>
      <c r="BN80" s="13">
        <v>131.5</v>
      </c>
      <c r="BO80" s="13">
        <v>132.30000000000001</v>
      </c>
      <c r="BP80" s="13">
        <v>132</v>
      </c>
      <c r="BQ80" s="13">
        <v>132.69999999999999</v>
      </c>
      <c r="BR80" s="13">
        <v>132.69999999999999</v>
      </c>
      <c r="BS80" s="13">
        <v>132.19999999999999</v>
      </c>
      <c r="BT80" s="13">
        <v>128.30000000000001</v>
      </c>
      <c r="BU80" s="13">
        <v>128.80000000000001</v>
      </c>
      <c r="BV80" s="57">
        <v>128.80000000000001</v>
      </c>
      <c r="BW80" s="57">
        <v>128.9</v>
      </c>
      <c r="BX80" s="57">
        <v>129.9</v>
      </c>
      <c r="BY80" s="57">
        <v>131</v>
      </c>
      <c r="BZ80" s="57">
        <v>133.69999999999999</v>
      </c>
      <c r="CA80" s="57">
        <v>133.6</v>
      </c>
      <c r="CB80" s="57">
        <v>135.9</v>
      </c>
    </row>
    <row r="81" spans="1:80" ht="14.25" x14ac:dyDescent="0.3">
      <c r="A81" s="11" t="s">
        <v>282</v>
      </c>
      <c r="B81" s="11" t="s">
        <v>283</v>
      </c>
      <c r="C81" s="9"/>
      <c r="D81" s="13">
        <v>100.7</v>
      </c>
      <c r="E81" s="13">
        <v>100.4</v>
      </c>
      <c r="F81" s="13">
        <v>100.4</v>
      </c>
      <c r="G81" s="13">
        <v>100.4</v>
      </c>
      <c r="H81" s="13">
        <v>100.4</v>
      </c>
      <c r="I81" s="13">
        <v>100.4</v>
      </c>
      <c r="J81" s="13">
        <v>100.5</v>
      </c>
      <c r="K81" s="13">
        <v>101.2</v>
      </c>
      <c r="L81" s="12">
        <v>99.1</v>
      </c>
      <c r="M81" s="12">
        <v>98.7</v>
      </c>
      <c r="N81" s="12">
        <v>98.8</v>
      </c>
      <c r="O81" s="12">
        <v>98.5</v>
      </c>
      <c r="P81" s="13">
        <v>100.7</v>
      </c>
      <c r="Q81" s="13">
        <v>100.9</v>
      </c>
      <c r="R81" s="13">
        <v>101.3</v>
      </c>
      <c r="S81" s="13">
        <v>101.5</v>
      </c>
      <c r="T81" s="13">
        <v>101.9</v>
      </c>
      <c r="U81" s="13">
        <v>103.4</v>
      </c>
      <c r="V81" s="13">
        <v>104.2</v>
      </c>
      <c r="W81" s="13">
        <v>105</v>
      </c>
      <c r="X81" s="13">
        <v>105</v>
      </c>
      <c r="Y81" s="13">
        <v>105.1</v>
      </c>
      <c r="Z81" s="13">
        <v>105.4</v>
      </c>
      <c r="AA81" s="13">
        <v>107.9</v>
      </c>
      <c r="AB81" s="13">
        <v>114.9</v>
      </c>
      <c r="AC81" s="13">
        <v>109.9</v>
      </c>
      <c r="AD81" s="13">
        <v>110</v>
      </c>
      <c r="AE81" s="13">
        <v>110.3</v>
      </c>
      <c r="AF81" s="13">
        <v>111.6</v>
      </c>
      <c r="AG81" s="13">
        <v>111.8</v>
      </c>
      <c r="AH81" s="13">
        <v>113.3</v>
      </c>
      <c r="AI81" s="13">
        <v>118</v>
      </c>
      <c r="AJ81" s="13">
        <v>117.4</v>
      </c>
      <c r="AK81" s="13">
        <v>113.5</v>
      </c>
      <c r="AL81" s="13">
        <v>113.8</v>
      </c>
      <c r="AM81" s="13">
        <v>120.2</v>
      </c>
      <c r="AN81" s="13">
        <v>120.5</v>
      </c>
      <c r="AO81" s="13">
        <v>121.4</v>
      </c>
      <c r="AP81" s="13">
        <v>121</v>
      </c>
      <c r="AQ81" s="13">
        <v>119.3</v>
      </c>
      <c r="AR81" s="13">
        <v>119.2</v>
      </c>
      <c r="AS81" s="13">
        <v>118.9</v>
      </c>
      <c r="AT81" s="13">
        <v>117.6</v>
      </c>
      <c r="AU81" s="13">
        <v>119.8</v>
      </c>
      <c r="AV81" s="13">
        <v>112.9</v>
      </c>
      <c r="AW81" s="13">
        <v>112.2</v>
      </c>
      <c r="AX81" s="13">
        <v>112.2</v>
      </c>
      <c r="AY81" s="13">
        <v>111.7</v>
      </c>
      <c r="AZ81" s="13">
        <v>111.7</v>
      </c>
      <c r="BA81" s="13">
        <v>111</v>
      </c>
      <c r="BB81" s="13">
        <v>110.3</v>
      </c>
      <c r="BC81" s="13">
        <v>110.4</v>
      </c>
      <c r="BD81" s="13">
        <v>111.2</v>
      </c>
      <c r="BE81" s="13">
        <v>111.2</v>
      </c>
      <c r="BF81" s="13">
        <v>110.3</v>
      </c>
      <c r="BG81" s="13">
        <v>110.4</v>
      </c>
      <c r="BH81" s="13">
        <v>109.7</v>
      </c>
      <c r="BI81" s="13">
        <v>108.1</v>
      </c>
      <c r="BJ81" s="13">
        <v>108.2</v>
      </c>
      <c r="BK81" s="13">
        <v>107.3</v>
      </c>
      <c r="BL81" s="13">
        <v>107.4</v>
      </c>
      <c r="BM81" s="13">
        <v>107.3</v>
      </c>
      <c r="BN81" s="13">
        <v>110.1</v>
      </c>
      <c r="BO81" s="13">
        <v>108.9</v>
      </c>
      <c r="BP81" s="13">
        <v>109.3</v>
      </c>
      <c r="BQ81" s="13">
        <v>109.9</v>
      </c>
      <c r="BR81" s="13">
        <v>109.8</v>
      </c>
      <c r="BS81" s="13">
        <v>108</v>
      </c>
      <c r="BT81" s="13">
        <v>107.9</v>
      </c>
      <c r="BU81" s="13">
        <v>109.9</v>
      </c>
      <c r="BV81" s="57">
        <v>111.4</v>
      </c>
      <c r="BW81" s="57">
        <v>109.8</v>
      </c>
      <c r="BX81" s="57">
        <v>114.3</v>
      </c>
      <c r="BY81" s="57">
        <v>113.3</v>
      </c>
      <c r="BZ81" s="57">
        <v>116</v>
      </c>
      <c r="CA81" s="57">
        <v>116.7</v>
      </c>
      <c r="CB81" s="57">
        <v>116.3</v>
      </c>
    </row>
    <row r="82" spans="1:80" ht="14.25" x14ac:dyDescent="0.3">
      <c r="A82" s="11" t="s">
        <v>284</v>
      </c>
      <c r="B82" s="11" t="s">
        <v>285</v>
      </c>
      <c r="C82" s="9"/>
      <c r="D82" s="13">
        <v>103.5</v>
      </c>
      <c r="E82" s="12">
        <v>98.4</v>
      </c>
      <c r="F82" s="12">
        <v>98.8</v>
      </c>
      <c r="G82" s="12">
        <v>99.8</v>
      </c>
      <c r="H82" s="13">
        <v>100.6</v>
      </c>
      <c r="I82" s="13">
        <v>100.2</v>
      </c>
      <c r="J82" s="13">
        <v>100.9</v>
      </c>
      <c r="K82" s="12">
        <v>99.7</v>
      </c>
      <c r="L82" s="12">
        <v>99.7</v>
      </c>
      <c r="M82" s="12">
        <v>99.7</v>
      </c>
      <c r="N82" s="13">
        <v>100.4</v>
      </c>
      <c r="O82" s="12">
        <v>98.2</v>
      </c>
      <c r="P82" s="12">
        <v>99.8</v>
      </c>
      <c r="Q82" s="13">
        <v>101.8</v>
      </c>
      <c r="R82" s="13">
        <v>100.3</v>
      </c>
      <c r="S82" s="13">
        <v>101.8</v>
      </c>
      <c r="T82" s="13">
        <v>101.9</v>
      </c>
      <c r="U82" s="13">
        <v>102.1</v>
      </c>
      <c r="V82" s="13">
        <v>103.5</v>
      </c>
      <c r="W82" s="13">
        <v>103.1</v>
      </c>
      <c r="X82" s="13">
        <v>103.3</v>
      </c>
      <c r="Y82" s="13">
        <v>107.5</v>
      </c>
      <c r="Z82" s="13">
        <v>107.6</v>
      </c>
      <c r="AA82" s="13">
        <v>107.6</v>
      </c>
      <c r="AB82" s="13">
        <v>107.1</v>
      </c>
      <c r="AC82" s="13">
        <v>107.7</v>
      </c>
      <c r="AD82" s="13">
        <v>117</v>
      </c>
      <c r="AE82" s="13">
        <v>122.9</v>
      </c>
      <c r="AF82" s="13">
        <v>123.7</v>
      </c>
      <c r="AG82" s="13">
        <v>123.9</v>
      </c>
      <c r="AH82" s="13">
        <v>116.5</v>
      </c>
      <c r="AI82" s="13">
        <v>130</v>
      </c>
      <c r="AJ82" s="13">
        <v>131.1</v>
      </c>
      <c r="AK82" s="13">
        <v>130.1</v>
      </c>
      <c r="AL82" s="13">
        <v>137.30000000000001</v>
      </c>
      <c r="AM82" s="13">
        <v>140</v>
      </c>
      <c r="AN82" s="13">
        <v>139.6</v>
      </c>
      <c r="AO82" s="13">
        <v>140.30000000000001</v>
      </c>
      <c r="AP82" s="13">
        <v>136.30000000000001</v>
      </c>
      <c r="AQ82" s="13">
        <v>136.5</v>
      </c>
      <c r="AR82" s="13">
        <v>137</v>
      </c>
      <c r="AS82" s="13">
        <v>136.80000000000001</v>
      </c>
      <c r="AT82" s="13">
        <v>135.5</v>
      </c>
      <c r="AU82" s="13">
        <v>133.30000000000001</v>
      </c>
      <c r="AV82" s="13">
        <v>132.80000000000001</v>
      </c>
      <c r="AW82" s="13">
        <v>132.4</v>
      </c>
      <c r="AX82" s="13">
        <v>132.9</v>
      </c>
      <c r="AY82" s="13">
        <v>128.30000000000001</v>
      </c>
      <c r="AZ82" s="13">
        <v>128.4</v>
      </c>
      <c r="BA82" s="13">
        <v>126.5</v>
      </c>
      <c r="BB82" s="13">
        <v>128.5</v>
      </c>
      <c r="BC82" s="13">
        <v>130.1</v>
      </c>
      <c r="BD82" s="13">
        <v>130.69999999999999</v>
      </c>
      <c r="BE82" s="13">
        <v>131.4</v>
      </c>
      <c r="BF82" s="13">
        <v>129.19999999999999</v>
      </c>
      <c r="BG82" s="13">
        <v>132.69999999999999</v>
      </c>
      <c r="BH82" s="13">
        <v>128.9</v>
      </c>
      <c r="BI82" s="13">
        <v>129.19999999999999</v>
      </c>
      <c r="BJ82" s="13">
        <v>131.9</v>
      </c>
      <c r="BK82" s="13">
        <v>128.1</v>
      </c>
      <c r="BL82" s="13">
        <v>129.4</v>
      </c>
      <c r="BM82" s="13">
        <v>129.5</v>
      </c>
      <c r="BN82" s="13">
        <v>129.9</v>
      </c>
      <c r="BO82" s="13">
        <v>132.5</v>
      </c>
      <c r="BP82" s="13">
        <v>132.9</v>
      </c>
      <c r="BQ82" s="13">
        <v>133.9</v>
      </c>
      <c r="BR82" s="13">
        <v>133.1</v>
      </c>
      <c r="BS82" s="13">
        <v>132.1</v>
      </c>
      <c r="BT82" s="13">
        <v>133.5</v>
      </c>
      <c r="BU82" s="13">
        <v>135.5</v>
      </c>
      <c r="BV82" s="57">
        <v>134.30000000000001</v>
      </c>
      <c r="BW82" s="57">
        <v>129.6</v>
      </c>
      <c r="BX82" s="57">
        <v>131.1</v>
      </c>
      <c r="BY82" s="57">
        <v>131.4</v>
      </c>
      <c r="BZ82" s="57">
        <v>133</v>
      </c>
      <c r="CA82" s="57">
        <v>137</v>
      </c>
      <c r="CB82" s="57">
        <v>137.4</v>
      </c>
    </row>
    <row r="83" spans="1:80" ht="14.25" x14ac:dyDescent="0.3">
      <c r="A83" s="11" t="s">
        <v>286</v>
      </c>
      <c r="B83" s="11" t="s">
        <v>287</v>
      </c>
      <c r="C83" s="9"/>
      <c r="D83" s="12">
        <v>99</v>
      </c>
      <c r="E83" s="12">
        <v>98.4</v>
      </c>
      <c r="F83" s="12">
        <v>98.2</v>
      </c>
      <c r="G83" s="12">
        <v>98.8</v>
      </c>
      <c r="H83" s="12">
        <v>99.5</v>
      </c>
      <c r="I83" s="13">
        <v>101</v>
      </c>
      <c r="J83" s="13">
        <v>101.7</v>
      </c>
      <c r="K83" s="13">
        <v>101.7</v>
      </c>
      <c r="L83" s="13">
        <v>101.2</v>
      </c>
      <c r="M83" s="13">
        <v>100.5</v>
      </c>
      <c r="N83" s="13">
        <v>100.1</v>
      </c>
      <c r="O83" s="12">
        <v>99.7</v>
      </c>
      <c r="P83" s="13">
        <v>100.1</v>
      </c>
      <c r="Q83" s="13">
        <v>100.3</v>
      </c>
      <c r="R83" s="13">
        <v>100.5</v>
      </c>
      <c r="S83" s="13">
        <v>100.4</v>
      </c>
      <c r="T83" s="13">
        <v>100.2</v>
      </c>
      <c r="U83" s="13">
        <v>100.2</v>
      </c>
      <c r="V83" s="13">
        <v>101.5</v>
      </c>
      <c r="W83" s="12">
        <v>97.6</v>
      </c>
      <c r="X83" s="12">
        <v>94.4</v>
      </c>
      <c r="Y83" s="12">
        <v>96.3</v>
      </c>
      <c r="Z83" s="12">
        <v>96.5</v>
      </c>
      <c r="AA83" s="12">
        <v>98.7</v>
      </c>
      <c r="AB83" s="13">
        <v>101.2</v>
      </c>
      <c r="AC83" s="13">
        <v>101.6</v>
      </c>
      <c r="AD83" s="13">
        <v>104.1</v>
      </c>
      <c r="AE83" s="13">
        <v>107</v>
      </c>
      <c r="AF83" s="13">
        <v>108.1</v>
      </c>
      <c r="AG83" s="13">
        <v>108.4</v>
      </c>
      <c r="AH83" s="13">
        <v>110.3</v>
      </c>
      <c r="AI83" s="13">
        <v>112.1</v>
      </c>
      <c r="AJ83" s="13">
        <v>113</v>
      </c>
      <c r="AK83" s="13">
        <v>115</v>
      </c>
      <c r="AL83" s="13">
        <v>115.2</v>
      </c>
      <c r="AM83" s="13">
        <v>117.5</v>
      </c>
      <c r="AN83" s="13">
        <v>119.5</v>
      </c>
      <c r="AO83" s="13">
        <v>120.8</v>
      </c>
      <c r="AP83" s="13">
        <v>119.8</v>
      </c>
      <c r="AQ83" s="13">
        <v>119.6</v>
      </c>
      <c r="AR83" s="13">
        <v>116.3</v>
      </c>
      <c r="AS83" s="13">
        <v>114.9</v>
      </c>
      <c r="AT83" s="13">
        <v>114.3</v>
      </c>
      <c r="AU83" s="13">
        <v>114.3</v>
      </c>
      <c r="AV83" s="13">
        <v>112.5</v>
      </c>
      <c r="AW83" s="13">
        <v>112.2</v>
      </c>
      <c r="AX83" s="13">
        <v>112.4</v>
      </c>
      <c r="AY83" s="13">
        <v>113.1</v>
      </c>
      <c r="AZ83" s="13">
        <v>113.2</v>
      </c>
      <c r="BA83" s="13">
        <v>113.8</v>
      </c>
      <c r="BB83" s="13">
        <v>111.9</v>
      </c>
      <c r="BC83" s="13">
        <v>113.5</v>
      </c>
      <c r="BD83" s="13">
        <v>112.8</v>
      </c>
      <c r="BE83" s="13">
        <v>113.3</v>
      </c>
      <c r="BF83" s="13">
        <v>114.6</v>
      </c>
      <c r="BG83" s="13">
        <v>114.8</v>
      </c>
      <c r="BH83" s="13">
        <v>114.3</v>
      </c>
      <c r="BI83" s="13">
        <v>112.9</v>
      </c>
      <c r="BJ83" s="13">
        <v>112.7</v>
      </c>
      <c r="BK83" s="13">
        <v>112.4</v>
      </c>
      <c r="BL83" s="13">
        <v>111.8</v>
      </c>
      <c r="BM83" s="13">
        <v>112.4</v>
      </c>
      <c r="BN83" s="13">
        <v>114.7</v>
      </c>
      <c r="BO83" s="13">
        <v>114.3</v>
      </c>
      <c r="BP83" s="13">
        <v>114.4</v>
      </c>
      <c r="BQ83" s="13">
        <v>114.7</v>
      </c>
      <c r="BR83" s="13">
        <v>115.9</v>
      </c>
      <c r="BS83" s="13">
        <v>116.8</v>
      </c>
      <c r="BT83" s="13">
        <v>115.5</v>
      </c>
      <c r="BU83" s="13">
        <v>113.4</v>
      </c>
      <c r="BV83" s="57">
        <v>114.7</v>
      </c>
      <c r="BW83" s="57">
        <v>115.6</v>
      </c>
      <c r="BX83" s="57">
        <v>114.2</v>
      </c>
      <c r="BY83" s="57">
        <v>114.6</v>
      </c>
      <c r="BZ83" s="57">
        <v>113.9</v>
      </c>
      <c r="CA83" s="57">
        <v>117.2</v>
      </c>
      <c r="CB83" s="57">
        <v>117.9</v>
      </c>
    </row>
    <row r="84" spans="1:80" ht="14.25" x14ac:dyDescent="0.3">
      <c r="A84" s="11" t="s">
        <v>288</v>
      </c>
      <c r="B84" s="11" t="s">
        <v>289</v>
      </c>
      <c r="C84" s="9"/>
      <c r="D84" s="12">
        <v>99.8</v>
      </c>
      <c r="E84" s="12">
        <v>98.9</v>
      </c>
      <c r="F84" s="12">
        <v>98.6</v>
      </c>
      <c r="G84" s="12">
        <v>99</v>
      </c>
      <c r="H84" s="12">
        <v>99.1</v>
      </c>
      <c r="I84" s="13">
        <v>100.7</v>
      </c>
      <c r="J84" s="13">
        <v>101</v>
      </c>
      <c r="K84" s="13">
        <v>101</v>
      </c>
      <c r="L84" s="13">
        <v>100.3</v>
      </c>
      <c r="M84" s="13">
        <v>100.8</v>
      </c>
      <c r="N84" s="13">
        <v>100.7</v>
      </c>
      <c r="O84" s="13">
        <v>100</v>
      </c>
      <c r="P84" s="13">
        <v>100.3</v>
      </c>
      <c r="Q84" s="13">
        <v>100.8</v>
      </c>
      <c r="R84" s="13">
        <v>100.9</v>
      </c>
      <c r="S84" s="13">
        <v>100</v>
      </c>
      <c r="T84" s="12">
        <v>99.8</v>
      </c>
      <c r="U84" s="12">
        <v>99.6</v>
      </c>
      <c r="V84" s="13">
        <v>100.5</v>
      </c>
      <c r="W84" s="12">
        <v>96.1</v>
      </c>
      <c r="X84" s="12">
        <v>96.2</v>
      </c>
      <c r="Y84" s="12">
        <v>97.5</v>
      </c>
      <c r="Z84" s="12">
        <v>97.1</v>
      </c>
      <c r="AA84" s="12">
        <v>97.9</v>
      </c>
      <c r="AB84" s="12">
        <v>99.8</v>
      </c>
      <c r="AC84" s="13">
        <v>100.1</v>
      </c>
      <c r="AD84" s="13">
        <v>102</v>
      </c>
      <c r="AE84" s="13">
        <v>105.4</v>
      </c>
      <c r="AF84" s="13">
        <v>106.6</v>
      </c>
      <c r="AG84" s="13">
        <v>106.6</v>
      </c>
      <c r="AH84" s="13">
        <v>109</v>
      </c>
      <c r="AI84" s="13">
        <v>109.7</v>
      </c>
      <c r="AJ84" s="13">
        <v>109.8</v>
      </c>
      <c r="AK84" s="13">
        <v>110.8</v>
      </c>
      <c r="AL84" s="13">
        <v>110.9</v>
      </c>
      <c r="AM84" s="13">
        <v>112.4</v>
      </c>
      <c r="AN84" s="13">
        <v>114.8</v>
      </c>
      <c r="AO84" s="13">
        <v>116.1</v>
      </c>
      <c r="AP84" s="13">
        <v>114.9</v>
      </c>
      <c r="AQ84" s="13">
        <v>116</v>
      </c>
      <c r="AR84" s="13">
        <v>112.6</v>
      </c>
      <c r="AS84" s="13">
        <v>111.9</v>
      </c>
      <c r="AT84" s="13">
        <v>112.5</v>
      </c>
      <c r="AU84" s="13">
        <v>112.4</v>
      </c>
      <c r="AV84" s="13">
        <v>111.4</v>
      </c>
      <c r="AW84" s="13">
        <v>111.2</v>
      </c>
      <c r="AX84" s="13">
        <v>111.9</v>
      </c>
      <c r="AY84" s="13">
        <v>112.2</v>
      </c>
      <c r="AZ84" s="13">
        <v>113.4</v>
      </c>
      <c r="BA84" s="13">
        <v>114.1</v>
      </c>
      <c r="BB84" s="13">
        <v>114</v>
      </c>
      <c r="BC84" s="13">
        <v>115</v>
      </c>
      <c r="BD84" s="13">
        <v>113.9</v>
      </c>
      <c r="BE84" s="13">
        <v>114.3</v>
      </c>
      <c r="BF84" s="13">
        <v>115.2</v>
      </c>
      <c r="BG84" s="13">
        <v>115.6</v>
      </c>
      <c r="BH84" s="13">
        <v>115.6</v>
      </c>
      <c r="BI84" s="13">
        <v>114.5</v>
      </c>
      <c r="BJ84" s="13">
        <v>114.5</v>
      </c>
      <c r="BK84" s="13">
        <v>114</v>
      </c>
      <c r="BL84" s="13">
        <v>114.8</v>
      </c>
      <c r="BM84" s="13">
        <v>115.5</v>
      </c>
      <c r="BN84" s="13">
        <v>117.7</v>
      </c>
      <c r="BO84" s="13">
        <v>116.6</v>
      </c>
      <c r="BP84" s="13">
        <v>116.7</v>
      </c>
      <c r="BQ84" s="13">
        <v>116.8</v>
      </c>
      <c r="BR84" s="13">
        <v>117.7</v>
      </c>
      <c r="BS84" s="13">
        <v>118.6</v>
      </c>
      <c r="BT84" s="13">
        <v>117.7</v>
      </c>
      <c r="BU84" s="13">
        <v>117.1</v>
      </c>
      <c r="BV84" s="57">
        <v>117.9</v>
      </c>
      <c r="BW84" s="57">
        <v>118</v>
      </c>
      <c r="BX84" s="57">
        <v>117.6</v>
      </c>
      <c r="BY84" s="57">
        <v>117.8</v>
      </c>
      <c r="BZ84" s="57">
        <v>118</v>
      </c>
      <c r="CA84" s="57">
        <v>119.3</v>
      </c>
      <c r="CB84" s="57">
        <v>119.6</v>
      </c>
    </row>
    <row r="85" spans="1:80" ht="14.25" x14ac:dyDescent="0.3">
      <c r="A85" s="11" t="s">
        <v>290</v>
      </c>
      <c r="B85" s="11" t="s">
        <v>291</v>
      </c>
      <c r="C85" s="9"/>
      <c r="D85" s="13">
        <v>100.1</v>
      </c>
      <c r="E85" s="12">
        <v>98.6</v>
      </c>
      <c r="F85" s="12">
        <v>98</v>
      </c>
      <c r="G85" s="12">
        <v>98.7</v>
      </c>
      <c r="H85" s="12">
        <v>99.2</v>
      </c>
      <c r="I85" s="13">
        <v>101.1</v>
      </c>
      <c r="J85" s="13">
        <v>101</v>
      </c>
      <c r="K85" s="13">
        <v>100.6</v>
      </c>
      <c r="L85" s="13">
        <v>100.2</v>
      </c>
      <c r="M85" s="13">
        <v>101</v>
      </c>
      <c r="N85" s="13">
        <v>101</v>
      </c>
      <c r="O85" s="13">
        <v>100.8</v>
      </c>
      <c r="P85" s="13">
        <v>101.1</v>
      </c>
      <c r="Q85" s="13">
        <v>101.6</v>
      </c>
      <c r="R85" s="13">
        <v>101.7</v>
      </c>
      <c r="S85" s="13">
        <v>101.2</v>
      </c>
      <c r="T85" s="13">
        <v>101.1</v>
      </c>
      <c r="U85" s="13">
        <v>100.9</v>
      </c>
      <c r="V85" s="13">
        <v>102.1</v>
      </c>
      <c r="W85" s="13">
        <v>100.9</v>
      </c>
      <c r="X85" s="13">
        <v>101.1</v>
      </c>
      <c r="Y85" s="13">
        <v>101.8</v>
      </c>
      <c r="Z85" s="13">
        <v>100.8</v>
      </c>
      <c r="AA85" s="13">
        <v>101.3</v>
      </c>
      <c r="AB85" s="13">
        <v>102.3</v>
      </c>
      <c r="AC85" s="13">
        <v>102.7</v>
      </c>
      <c r="AD85" s="13">
        <v>104.8</v>
      </c>
      <c r="AE85" s="13">
        <v>107</v>
      </c>
      <c r="AF85" s="13">
        <v>108.4</v>
      </c>
      <c r="AG85" s="13">
        <v>108.6</v>
      </c>
      <c r="AH85" s="13">
        <v>111.1</v>
      </c>
      <c r="AI85" s="13">
        <v>111.8</v>
      </c>
      <c r="AJ85" s="13">
        <v>111.4</v>
      </c>
      <c r="AK85" s="13">
        <v>112.4</v>
      </c>
      <c r="AL85" s="13">
        <v>112.5</v>
      </c>
      <c r="AM85" s="13">
        <v>114.1</v>
      </c>
      <c r="AN85" s="13">
        <v>117.3</v>
      </c>
      <c r="AO85" s="13">
        <v>119.1</v>
      </c>
      <c r="AP85" s="13">
        <v>117.9</v>
      </c>
      <c r="AQ85" s="13">
        <v>119.2</v>
      </c>
      <c r="AR85" s="13">
        <v>115.5</v>
      </c>
      <c r="AS85" s="13">
        <v>114.9</v>
      </c>
      <c r="AT85" s="13">
        <v>115.8</v>
      </c>
      <c r="AU85" s="13">
        <v>115.9</v>
      </c>
      <c r="AV85" s="13">
        <v>114.6</v>
      </c>
      <c r="AW85" s="13">
        <v>114.2</v>
      </c>
      <c r="AX85" s="13">
        <v>115.5</v>
      </c>
      <c r="AY85" s="13">
        <v>115.8</v>
      </c>
      <c r="AZ85" s="13">
        <v>117.6</v>
      </c>
      <c r="BA85" s="13">
        <v>118</v>
      </c>
      <c r="BB85" s="13">
        <v>117.7</v>
      </c>
      <c r="BC85" s="13">
        <v>118.8</v>
      </c>
      <c r="BD85" s="13">
        <v>117.2</v>
      </c>
      <c r="BE85" s="13">
        <v>117.3</v>
      </c>
      <c r="BF85" s="13">
        <v>118.3</v>
      </c>
      <c r="BG85" s="13">
        <v>119</v>
      </c>
      <c r="BH85" s="13">
        <v>119.2</v>
      </c>
      <c r="BI85" s="13">
        <v>117.6</v>
      </c>
      <c r="BJ85" s="13">
        <v>118</v>
      </c>
      <c r="BK85" s="13">
        <v>117.3</v>
      </c>
      <c r="BL85" s="13">
        <v>118.9</v>
      </c>
      <c r="BM85" s="13">
        <v>119.6</v>
      </c>
      <c r="BN85" s="13">
        <v>119.7</v>
      </c>
      <c r="BO85" s="13">
        <v>117.8</v>
      </c>
      <c r="BP85" s="13">
        <v>118.1</v>
      </c>
      <c r="BQ85" s="13">
        <v>117.6</v>
      </c>
      <c r="BR85" s="13">
        <v>118.7</v>
      </c>
      <c r="BS85" s="13">
        <v>120.1</v>
      </c>
      <c r="BT85" s="13">
        <v>119.7</v>
      </c>
      <c r="BU85" s="13">
        <v>119.4</v>
      </c>
      <c r="BV85" s="57">
        <v>119.4</v>
      </c>
      <c r="BW85" s="57">
        <v>119.4</v>
      </c>
      <c r="BX85" s="57">
        <v>118.8</v>
      </c>
      <c r="BY85" s="57">
        <v>119</v>
      </c>
      <c r="BZ85" s="57">
        <v>118.5</v>
      </c>
      <c r="CA85" s="57">
        <v>120</v>
      </c>
      <c r="CB85" s="57">
        <v>120</v>
      </c>
    </row>
    <row r="86" spans="1:80" ht="14.25" x14ac:dyDescent="0.3">
      <c r="A86" s="11" t="s">
        <v>292</v>
      </c>
      <c r="B86" s="11" t="s">
        <v>293</v>
      </c>
      <c r="C86" s="9"/>
      <c r="D86" s="12">
        <v>99.6</v>
      </c>
      <c r="E86" s="13">
        <v>100</v>
      </c>
      <c r="F86" s="12">
        <v>99.9</v>
      </c>
      <c r="G86" s="12">
        <v>99.6</v>
      </c>
      <c r="H86" s="12">
        <v>98</v>
      </c>
      <c r="I86" s="12">
        <v>98</v>
      </c>
      <c r="J86" s="13">
        <v>101</v>
      </c>
      <c r="K86" s="13">
        <v>101.5</v>
      </c>
      <c r="L86" s="13">
        <v>101.4</v>
      </c>
      <c r="M86" s="13">
        <v>101.3</v>
      </c>
      <c r="N86" s="13">
        <v>100</v>
      </c>
      <c r="O86" s="12">
        <v>99.9</v>
      </c>
      <c r="P86" s="13">
        <v>100.1</v>
      </c>
      <c r="Q86" s="13">
        <v>100.1</v>
      </c>
      <c r="R86" s="13">
        <v>100.2</v>
      </c>
      <c r="S86" s="13">
        <v>100.4</v>
      </c>
      <c r="T86" s="12">
        <v>99.7</v>
      </c>
      <c r="U86" s="12">
        <v>99.7</v>
      </c>
      <c r="V86" s="13">
        <v>100.3</v>
      </c>
      <c r="W86" s="13">
        <v>100</v>
      </c>
      <c r="X86" s="13">
        <v>100.4</v>
      </c>
      <c r="Y86" s="13">
        <v>105.7</v>
      </c>
      <c r="Z86" s="13">
        <v>107.9</v>
      </c>
      <c r="AA86" s="13">
        <v>108.4</v>
      </c>
      <c r="AB86" s="13">
        <v>112.1</v>
      </c>
      <c r="AC86" s="13">
        <v>112.7</v>
      </c>
      <c r="AD86" s="13">
        <v>116</v>
      </c>
      <c r="AE86" s="13">
        <v>119.5</v>
      </c>
      <c r="AF86" s="13">
        <v>121.7</v>
      </c>
      <c r="AG86" s="13">
        <v>122.2</v>
      </c>
      <c r="AH86" s="13">
        <v>121.1</v>
      </c>
      <c r="AI86" s="13">
        <v>121.9</v>
      </c>
      <c r="AJ86" s="13">
        <v>125</v>
      </c>
      <c r="AK86" s="13">
        <v>126.9</v>
      </c>
      <c r="AL86" s="13">
        <v>127.2</v>
      </c>
      <c r="AM86" s="13">
        <v>129.9</v>
      </c>
      <c r="AN86" s="13">
        <v>132.69999999999999</v>
      </c>
      <c r="AO86" s="13">
        <v>133</v>
      </c>
      <c r="AP86" s="13">
        <v>130.1</v>
      </c>
      <c r="AQ86" s="13">
        <v>132.30000000000001</v>
      </c>
      <c r="AR86" s="13">
        <v>126.5</v>
      </c>
      <c r="AS86" s="13">
        <v>126.5</v>
      </c>
      <c r="AT86" s="13">
        <v>126.8</v>
      </c>
      <c r="AU86" s="13">
        <v>126.1</v>
      </c>
      <c r="AV86" s="13">
        <v>125.6</v>
      </c>
      <c r="AW86" s="13">
        <v>126.1</v>
      </c>
      <c r="AX86" s="13">
        <v>125</v>
      </c>
      <c r="AY86" s="13">
        <v>125.2</v>
      </c>
      <c r="AZ86" s="13">
        <v>125.1</v>
      </c>
      <c r="BA86" s="13">
        <v>128.69999999999999</v>
      </c>
      <c r="BB86" s="13">
        <v>128.1</v>
      </c>
      <c r="BC86" s="13">
        <v>127.7</v>
      </c>
      <c r="BD86" s="13">
        <v>127.1</v>
      </c>
      <c r="BE86" s="13">
        <v>127.1</v>
      </c>
      <c r="BF86" s="13">
        <v>127.4</v>
      </c>
      <c r="BG86" s="13">
        <v>127.4</v>
      </c>
      <c r="BH86" s="13">
        <v>127.8</v>
      </c>
      <c r="BI86" s="48" t="s">
        <v>809</v>
      </c>
      <c r="BJ86" s="48" t="s">
        <v>809</v>
      </c>
      <c r="BK86" s="48" t="s">
        <v>809</v>
      </c>
      <c r="BL86" s="48" t="s">
        <v>809</v>
      </c>
      <c r="BM86" s="48" t="s">
        <v>809</v>
      </c>
      <c r="BN86" s="48" t="s">
        <v>809</v>
      </c>
      <c r="BO86" s="48" t="s">
        <v>809</v>
      </c>
      <c r="BP86" s="48" t="s">
        <v>809</v>
      </c>
      <c r="BQ86" s="48" t="s">
        <v>809</v>
      </c>
      <c r="BR86" s="48" t="s">
        <v>809</v>
      </c>
      <c r="BS86" s="48" t="s">
        <v>809</v>
      </c>
      <c r="BT86" s="48" t="s">
        <v>809</v>
      </c>
      <c r="BU86" s="48" t="s">
        <v>809</v>
      </c>
      <c r="BV86" s="58" t="s">
        <v>809</v>
      </c>
      <c r="BW86" s="58" t="s">
        <v>809</v>
      </c>
      <c r="BX86" s="58" t="s">
        <v>809</v>
      </c>
      <c r="BY86" s="58" t="s">
        <v>809</v>
      </c>
      <c r="BZ86" s="58" t="s">
        <v>809</v>
      </c>
      <c r="CA86" s="58" t="s">
        <v>809</v>
      </c>
      <c r="CB86" s="58" t="s">
        <v>809</v>
      </c>
    </row>
    <row r="87" spans="1:80" ht="14.25" x14ac:dyDescent="0.3">
      <c r="A87" s="11" t="s">
        <v>294</v>
      </c>
      <c r="B87" s="11" t="s">
        <v>295</v>
      </c>
      <c r="C87" s="9"/>
      <c r="D87" s="12">
        <v>99.1</v>
      </c>
      <c r="E87" s="12">
        <v>99.1</v>
      </c>
      <c r="F87" s="12">
        <v>99.6</v>
      </c>
      <c r="G87" s="12">
        <v>99.6</v>
      </c>
      <c r="H87" s="12">
        <v>99.6</v>
      </c>
      <c r="I87" s="13">
        <v>101.1</v>
      </c>
      <c r="J87" s="13">
        <v>101.3</v>
      </c>
      <c r="K87" s="13">
        <v>102</v>
      </c>
      <c r="L87" s="13">
        <v>100.1</v>
      </c>
      <c r="M87" s="13">
        <v>100</v>
      </c>
      <c r="N87" s="13">
        <v>100.4</v>
      </c>
      <c r="O87" s="12">
        <v>98</v>
      </c>
      <c r="P87" s="12">
        <v>98.1</v>
      </c>
      <c r="Q87" s="12">
        <v>99</v>
      </c>
      <c r="R87" s="12">
        <v>99</v>
      </c>
      <c r="S87" s="12">
        <v>96.1</v>
      </c>
      <c r="T87" s="12">
        <v>96.1</v>
      </c>
      <c r="U87" s="12">
        <v>96.1</v>
      </c>
      <c r="V87" s="12">
        <v>96.2</v>
      </c>
      <c r="W87" s="12">
        <v>80</v>
      </c>
      <c r="X87" s="12">
        <v>79.900000000000006</v>
      </c>
      <c r="Y87" s="12">
        <v>80.400000000000006</v>
      </c>
      <c r="Z87" s="12">
        <v>80.5</v>
      </c>
      <c r="AA87" s="12">
        <v>82.2</v>
      </c>
      <c r="AB87" s="12">
        <v>85.6</v>
      </c>
      <c r="AC87" s="12">
        <v>85.6</v>
      </c>
      <c r="AD87" s="12">
        <v>86.3</v>
      </c>
      <c r="AE87" s="12">
        <v>92.9</v>
      </c>
      <c r="AF87" s="12">
        <v>93.3</v>
      </c>
      <c r="AG87" s="12">
        <v>92.3</v>
      </c>
      <c r="AH87" s="12">
        <v>96</v>
      </c>
      <c r="AI87" s="12">
        <v>97</v>
      </c>
      <c r="AJ87" s="12">
        <v>96.7</v>
      </c>
      <c r="AK87" s="12">
        <v>97.1</v>
      </c>
      <c r="AL87" s="12">
        <v>97.2</v>
      </c>
      <c r="AM87" s="12">
        <v>97.9</v>
      </c>
      <c r="AN87" s="12">
        <v>97.4</v>
      </c>
      <c r="AO87" s="12">
        <v>97.9</v>
      </c>
      <c r="AP87" s="12">
        <v>97.9</v>
      </c>
      <c r="AQ87" s="12">
        <v>97.8</v>
      </c>
      <c r="AR87" s="12">
        <v>96.7</v>
      </c>
      <c r="AS87" s="12">
        <v>95.1</v>
      </c>
      <c r="AT87" s="12">
        <v>94.9</v>
      </c>
      <c r="AU87" s="12">
        <v>94.9</v>
      </c>
      <c r="AV87" s="12">
        <v>94.4</v>
      </c>
      <c r="AW87" s="12">
        <v>94.5</v>
      </c>
      <c r="AX87" s="12">
        <v>94.4</v>
      </c>
      <c r="AY87" s="12">
        <v>94.6</v>
      </c>
      <c r="AZ87" s="12">
        <v>94.6</v>
      </c>
      <c r="BA87" s="12">
        <v>94.6</v>
      </c>
      <c r="BB87" s="12">
        <v>95.6</v>
      </c>
      <c r="BC87" s="12">
        <v>97.2</v>
      </c>
      <c r="BD87" s="12">
        <v>97.1</v>
      </c>
      <c r="BE87" s="12">
        <v>98.5</v>
      </c>
      <c r="BF87" s="12">
        <v>99.5</v>
      </c>
      <c r="BG87" s="12">
        <v>99.1</v>
      </c>
      <c r="BH87" s="12">
        <v>98.4</v>
      </c>
      <c r="BI87" s="12">
        <v>98</v>
      </c>
      <c r="BJ87" s="12">
        <v>98.2</v>
      </c>
      <c r="BK87" s="12">
        <v>98.2</v>
      </c>
      <c r="BL87" s="12">
        <v>95.8</v>
      </c>
      <c r="BM87" s="12">
        <v>95.9</v>
      </c>
      <c r="BN87" s="13">
        <v>106.2</v>
      </c>
      <c r="BO87" s="13">
        <v>106.3</v>
      </c>
      <c r="BP87" s="13">
        <v>106.3</v>
      </c>
      <c r="BQ87" s="13">
        <v>108.4</v>
      </c>
      <c r="BR87" s="13">
        <v>108.7</v>
      </c>
      <c r="BS87" s="13">
        <v>108.8</v>
      </c>
      <c r="BT87" s="13">
        <v>105.9</v>
      </c>
      <c r="BU87" s="13">
        <v>105.3</v>
      </c>
      <c r="BV87" s="57">
        <v>108.1</v>
      </c>
      <c r="BW87" s="57">
        <v>108.2</v>
      </c>
      <c r="BX87" s="57">
        <v>108.1</v>
      </c>
      <c r="BY87" s="57">
        <v>108.2</v>
      </c>
      <c r="BZ87" s="57">
        <v>110.4</v>
      </c>
      <c r="CA87" s="57">
        <v>111.5</v>
      </c>
      <c r="CB87" s="57">
        <v>113.5</v>
      </c>
    </row>
    <row r="88" spans="1:80" ht="14.25" x14ac:dyDescent="0.3">
      <c r="A88" s="11" t="s">
        <v>42</v>
      </c>
      <c r="B88" s="11" t="s">
        <v>296</v>
      </c>
      <c r="C88" s="9"/>
      <c r="D88" s="12">
        <v>96.6</v>
      </c>
      <c r="E88" s="12">
        <v>97.1</v>
      </c>
      <c r="F88" s="12">
        <v>97</v>
      </c>
      <c r="G88" s="12">
        <v>98.1</v>
      </c>
      <c r="H88" s="13">
        <v>100.6</v>
      </c>
      <c r="I88" s="13">
        <v>102.1</v>
      </c>
      <c r="J88" s="13">
        <v>103.9</v>
      </c>
      <c r="K88" s="13">
        <v>104</v>
      </c>
      <c r="L88" s="13">
        <v>103.7</v>
      </c>
      <c r="M88" s="12">
        <v>99.8</v>
      </c>
      <c r="N88" s="12">
        <v>98.3</v>
      </c>
      <c r="O88" s="12">
        <v>98.8</v>
      </c>
      <c r="P88" s="12">
        <v>99.6</v>
      </c>
      <c r="Q88" s="12">
        <v>98.5</v>
      </c>
      <c r="R88" s="12">
        <v>99.3</v>
      </c>
      <c r="S88" s="13">
        <v>101.6</v>
      </c>
      <c r="T88" s="13">
        <v>101.3</v>
      </c>
      <c r="U88" s="13">
        <v>101.9</v>
      </c>
      <c r="V88" s="13">
        <v>104.4</v>
      </c>
      <c r="W88" s="13">
        <v>102.5</v>
      </c>
      <c r="X88" s="12">
        <v>88.8</v>
      </c>
      <c r="Y88" s="12">
        <v>92.6</v>
      </c>
      <c r="Z88" s="12">
        <v>94.8</v>
      </c>
      <c r="AA88" s="13">
        <v>101.1</v>
      </c>
      <c r="AB88" s="13">
        <v>105.7</v>
      </c>
      <c r="AC88" s="13">
        <v>106.3</v>
      </c>
      <c r="AD88" s="13">
        <v>110.5</v>
      </c>
      <c r="AE88" s="13">
        <v>111.9</v>
      </c>
      <c r="AF88" s="13">
        <v>112.7</v>
      </c>
      <c r="AG88" s="13">
        <v>113.8</v>
      </c>
      <c r="AH88" s="13">
        <v>114.5</v>
      </c>
      <c r="AI88" s="13">
        <v>119.2</v>
      </c>
      <c r="AJ88" s="13">
        <v>122.8</v>
      </c>
      <c r="AK88" s="13">
        <v>127.9</v>
      </c>
      <c r="AL88" s="13">
        <v>128.4</v>
      </c>
      <c r="AM88" s="13">
        <v>133.30000000000001</v>
      </c>
      <c r="AN88" s="13">
        <v>134.19999999999999</v>
      </c>
      <c r="AO88" s="13">
        <v>135.1</v>
      </c>
      <c r="AP88" s="13">
        <v>134.69999999999999</v>
      </c>
      <c r="AQ88" s="13">
        <v>130.5</v>
      </c>
      <c r="AR88" s="13">
        <v>127.7</v>
      </c>
      <c r="AS88" s="13">
        <v>124.2</v>
      </c>
      <c r="AT88" s="13">
        <v>119.9</v>
      </c>
      <c r="AU88" s="13">
        <v>120.3</v>
      </c>
      <c r="AV88" s="13">
        <v>115.9</v>
      </c>
      <c r="AW88" s="13">
        <v>115.2</v>
      </c>
      <c r="AX88" s="13">
        <v>114</v>
      </c>
      <c r="AY88" s="13">
        <v>115.9</v>
      </c>
      <c r="AZ88" s="13">
        <v>112.7</v>
      </c>
      <c r="BA88" s="13">
        <v>113</v>
      </c>
      <c r="BB88" s="13">
        <v>105.3</v>
      </c>
      <c r="BC88" s="13">
        <v>108.8</v>
      </c>
      <c r="BD88" s="13">
        <v>109.1</v>
      </c>
      <c r="BE88" s="13">
        <v>110</v>
      </c>
      <c r="BF88" s="13">
        <v>112.6</v>
      </c>
      <c r="BG88" s="13">
        <v>112.6</v>
      </c>
      <c r="BH88" s="13">
        <v>110.4</v>
      </c>
      <c r="BI88" s="13">
        <v>108.2</v>
      </c>
      <c r="BJ88" s="13">
        <v>106.9</v>
      </c>
      <c r="BK88" s="13">
        <v>107.4</v>
      </c>
      <c r="BL88" s="13">
        <v>102.5</v>
      </c>
      <c r="BM88" s="13">
        <v>102.8</v>
      </c>
      <c r="BN88" s="13">
        <v>105.4</v>
      </c>
      <c r="BO88" s="13">
        <v>107.3</v>
      </c>
      <c r="BP88" s="13">
        <v>107.3</v>
      </c>
      <c r="BQ88" s="13">
        <v>108.2</v>
      </c>
      <c r="BR88" s="13">
        <v>110.3</v>
      </c>
      <c r="BS88" s="13">
        <v>111.2</v>
      </c>
      <c r="BT88" s="13">
        <v>108.6</v>
      </c>
      <c r="BU88" s="13">
        <v>102.2</v>
      </c>
      <c r="BV88" s="57">
        <v>104.6</v>
      </c>
      <c r="BW88" s="57">
        <v>108.4</v>
      </c>
      <c r="BX88" s="57">
        <v>103.7</v>
      </c>
      <c r="BY88" s="57">
        <v>104.9</v>
      </c>
      <c r="BZ88" s="57">
        <v>101.4</v>
      </c>
      <c r="CA88" s="57">
        <v>110.6</v>
      </c>
      <c r="CB88" s="57">
        <v>112.5</v>
      </c>
    </row>
    <row r="89" spans="1:80" ht="14.25" x14ac:dyDescent="0.3">
      <c r="A89" s="11" t="s">
        <v>297</v>
      </c>
      <c r="B89" s="11" t="s">
        <v>298</v>
      </c>
      <c r="C89" s="9"/>
      <c r="D89" s="12">
        <v>98.8</v>
      </c>
      <c r="E89" s="12">
        <v>99.4</v>
      </c>
      <c r="F89" s="12">
        <v>99.4</v>
      </c>
      <c r="G89" s="12">
        <v>99.4</v>
      </c>
      <c r="H89" s="12">
        <v>99.4</v>
      </c>
      <c r="I89" s="12">
        <v>99.8</v>
      </c>
      <c r="J89" s="12">
        <v>99.8</v>
      </c>
      <c r="K89" s="13">
        <v>100.7</v>
      </c>
      <c r="L89" s="13">
        <v>100.7</v>
      </c>
      <c r="M89" s="13">
        <v>100.7</v>
      </c>
      <c r="N89" s="13">
        <v>100.7</v>
      </c>
      <c r="O89" s="13">
        <v>101</v>
      </c>
      <c r="P89" s="13">
        <v>106.3</v>
      </c>
      <c r="Q89" s="13">
        <v>106.3</v>
      </c>
      <c r="R89" s="13">
        <v>106.3</v>
      </c>
      <c r="S89" s="13">
        <v>106.8</v>
      </c>
      <c r="T89" s="13">
        <v>107.7</v>
      </c>
      <c r="U89" s="13">
        <v>107.7</v>
      </c>
      <c r="V89" s="13">
        <v>109.1</v>
      </c>
      <c r="W89" s="13">
        <v>109.1</v>
      </c>
      <c r="X89" s="13">
        <v>110.4</v>
      </c>
      <c r="Y89" s="13">
        <v>112.1</v>
      </c>
      <c r="Z89" s="13">
        <v>112.1</v>
      </c>
      <c r="AA89" s="13">
        <v>110.7</v>
      </c>
      <c r="AB89" s="13">
        <v>113.6</v>
      </c>
      <c r="AC89" s="13">
        <v>113.6</v>
      </c>
      <c r="AD89" s="13">
        <v>117.8</v>
      </c>
      <c r="AE89" s="13">
        <v>120</v>
      </c>
      <c r="AF89" s="13">
        <v>121.7</v>
      </c>
      <c r="AG89" s="13">
        <v>123.1</v>
      </c>
      <c r="AH89" s="13">
        <v>129.19999999999999</v>
      </c>
      <c r="AI89" s="13">
        <v>126.8</v>
      </c>
      <c r="AJ89" s="13">
        <v>126.8</v>
      </c>
      <c r="AK89" s="13">
        <v>126.8</v>
      </c>
      <c r="AL89" s="13">
        <v>126.8</v>
      </c>
      <c r="AM89" s="13">
        <v>126.8</v>
      </c>
      <c r="AN89" s="13">
        <v>129</v>
      </c>
      <c r="AO89" s="13">
        <v>130.69999999999999</v>
      </c>
      <c r="AP89" s="13">
        <v>129.9</v>
      </c>
      <c r="AQ89" s="13">
        <v>129.19999999999999</v>
      </c>
      <c r="AR89" s="13">
        <v>129.19999999999999</v>
      </c>
      <c r="AS89" s="13">
        <v>129.19999999999999</v>
      </c>
      <c r="AT89" s="13">
        <v>129.19999999999999</v>
      </c>
      <c r="AU89" s="13">
        <v>129.19999999999999</v>
      </c>
      <c r="AV89" s="13">
        <v>129.19999999999999</v>
      </c>
      <c r="AW89" s="13">
        <v>129.19999999999999</v>
      </c>
      <c r="AX89" s="13">
        <v>129.19999999999999</v>
      </c>
      <c r="AY89" s="13">
        <v>129.19999999999999</v>
      </c>
      <c r="AZ89" s="13">
        <v>129.19999999999999</v>
      </c>
      <c r="BA89" s="13">
        <v>119.3</v>
      </c>
      <c r="BB89" s="13">
        <v>119.4</v>
      </c>
      <c r="BC89" s="13">
        <v>119.4</v>
      </c>
      <c r="BD89" s="13">
        <v>119.4</v>
      </c>
      <c r="BE89" s="13">
        <v>119.4</v>
      </c>
      <c r="BF89" s="13">
        <v>119.4</v>
      </c>
      <c r="BG89" s="13">
        <v>119.4</v>
      </c>
      <c r="BH89" s="13">
        <v>119.4</v>
      </c>
      <c r="BI89" s="48" t="s">
        <v>809</v>
      </c>
      <c r="BJ89" s="48" t="s">
        <v>809</v>
      </c>
      <c r="BK89" s="48" t="s">
        <v>809</v>
      </c>
      <c r="BL89" s="48" t="s">
        <v>809</v>
      </c>
      <c r="BM89" s="48" t="s">
        <v>809</v>
      </c>
      <c r="BN89" s="48" t="s">
        <v>809</v>
      </c>
      <c r="BO89" s="48" t="s">
        <v>809</v>
      </c>
      <c r="BP89" s="48" t="s">
        <v>809</v>
      </c>
      <c r="BQ89" s="48" t="s">
        <v>809</v>
      </c>
      <c r="BR89" s="48" t="s">
        <v>809</v>
      </c>
      <c r="BS89" s="48" t="s">
        <v>809</v>
      </c>
      <c r="BT89" s="48" t="s">
        <v>809</v>
      </c>
      <c r="BU89" s="48" t="s">
        <v>809</v>
      </c>
      <c r="BV89" s="58" t="s">
        <v>809</v>
      </c>
      <c r="BW89" s="58" t="s">
        <v>809</v>
      </c>
      <c r="BX89" s="58" t="s">
        <v>809</v>
      </c>
      <c r="BY89" s="58" t="s">
        <v>809</v>
      </c>
      <c r="BZ89" s="58" t="s">
        <v>809</v>
      </c>
      <c r="CA89" s="58" t="s">
        <v>809</v>
      </c>
      <c r="CB89" s="58" t="s">
        <v>809</v>
      </c>
    </row>
    <row r="90" spans="1:80" ht="14.25" x14ac:dyDescent="0.3">
      <c r="A90" s="11" t="s">
        <v>43</v>
      </c>
      <c r="B90" s="11" t="s">
        <v>299</v>
      </c>
      <c r="C90" s="9"/>
      <c r="D90" s="12">
        <v>97</v>
      </c>
      <c r="E90" s="12">
        <v>97.5</v>
      </c>
      <c r="F90" s="12">
        <v>98.5</v>
      </c>
      <c r="G90" s="13">
        <v>100.5</v>
      </c>
      <c r="H90" s="13">
        <v>100.5</v>
      </c>
      <c r="I90" s="13">
        <v>100.8</v>
      </c>
      <c r="J90" s="13">
        <v>101.1</v>
      </c>
      <c r="K90" s="13">
        <v>101.1</v>
      </c>
      <c r="L90" s="13">
        <v>101</v>
      </c>
      <c r="M90" s="13">
        <v>101</v>
      </c>
      <c r="N90" s="13">
        <v>101</v>
      </c>
      <c r="O90" s="12">
        <v>99.9</v>
      </c>
      <c r="P90" s="12">
        <v>99.3</v>
      </c>
      <c r="Q90" s="12">
        <v>99.7</v>
      </c>
      <c r="R90" s="13">
        <v>100.6</v>
      </c>
      <c r="S90" s="13">
        <v>101.4</v>
      </c>
      <c r="T90" s="13">
        <v>101.3</v>
      </c>
      <c r="U90" s="13">
        <v>101.3</v>
      </c>
      <c r="V90" s="13">
        <v>101.6</v>
      </c>
      <c r="W90" s="13">
        <v>101.9</v>
      </c>
      <c r="X90" s="13">
        <v>101.5</v>
      </c>
      <c r="Y90" s="13">
        <v>103.4</v>
      </c>
      <c r="Z90" s="13">
        <v>104.8</v>
      </c>
      <c r="AA90" s="13">
        <v>103.6</v>
      </c>
      <c r="AB90" s="13">
        <v>102.2</v>
      </c>
      <c r="AC90" s="13">
        <v>103</v>
      </c>
      <c r="AD90" s="13">
        <v>105.7</v>
      </c>
      <c r="AE90" s="13">
        <v>107.3</v>
      </c>
      <c r="AF90" s="13">
        <v>107.3</v>
      </c>
      <c r="AG90" s="13">
        <v>108.1</v>
      </c>
      <c r="AH90" s="13">
        <v>109.6</v>
      </c>
      <c r="AI90" s="13">
        <v>110.1</v>
      </c>
      <c r="AJ90" s="13">
        <v>109.2</v>
      </c>
      <c r="AK90" s="13">
        <v>109.8</v>
      </c>
      <c r="AL90" s="13">
        <v>110.5</v>
      </c>
      <c r="AM90" s="13">
        <v>115.1</v>
      </c>
      <c r="AN90" s="13">
        <v>114.2</v>
      </c>
      <c r="AO90" s="13">
        <v>113.6</v>
      </c>
      <c r="AP90" s="13">
        <v>115.2</v>
      </c>
      <c r="AQ90" s="13">
        <v>115.6</v>
      </c>
      <c r="AR90" s="13">
        <v>116.1</v>
      </c>
      <c r="AS90" s="13">
        <v>114.9</v>
      </c>
      <c r="AT90" s="13">
        <v>116.2</v>
      </c>
      <c r="AU90" s="13">
        <v>114.9</v>
      </c>
      <c r="AV90" s="13">
        <v>115</v>
      </c>
      <c r="AW90" s="13">
        <v>115</v>
      </c>
      <c r="AX90" s="13">
        <v>115</v>
      </c>
      <c r="AY90" s="13">
        <v>108.9</v>
      </c>
      <c r="AZ90" s="13">
        <v>109.1</v>
      </c>
      <c r="BA90" s="13">
        <v>113.4</v>
      </c>
      <c r="BB90" s="13">
        <v>113.9</v>
      </c>
      <c r="BC90" s="13">
        <v>114.4</v>
      </c>
      <c r="BD90" s="13">
        <v>114.4</v>
      </c>
      <c r="BE90" s="13">
        <v>115.2</v>
      </c>
      <c r="BF90" s="13">
        <v>114.6</v>
      </c>
      <c r="BG90" s="13">
        <v>115.2</v>
      </c>
      <c r="BH90" s="13">
        <v>116.3</v>
      </c>
      <c r="BI90" s="13">
        <v>116.3</v>
      </c>
      <c r="BJ90" s="13">
        <v>116.3</v>
      </c>
      <c r="BK90" s="13">
        <v>115.2</v>
      </c>
      <c r="BL90" s="13">
        <v>115.2</v>
      </c>
      <c r="BM90" s="13">
        <v>115.1</v>
      </c>
      <c r="BN90" s="13">
        <v>115.2</v>
      </c>
      <c r="BO90" s="13">
        <v>115.5</v>
      </c>
      <c r="BP90" s="13">
        <v>115.7</v>
      </c>
      <c r="BQ90" s="13">
        <v>116.3</v>
      </c>
      <c r="BR90" s="13">
        <v>116.1</v>
      </c>
      <c r="BS90" s="13">
        <v>116.5</v>
      </c>
      <c r="BT90" s="13">
        <v>116.5</v>
      </c>
      <c r="BU90" s="13">
        <v>116.9</v>
      </c>
      <c r="BV90" s="57">
        <v>116.9</v>
      </c>
      <c r="BW90" s="57">
        <v>117.1</v>
      </c>
      <c r="BX90" s="57">
        <v>116.3</v>
      </c>
      <c r="BY90" s="57">
        <v>116.2</v>
      </c>
      <c r="BZ90" s="57">
        <v>116</v>
      </c>
      <c r="CA90" s="57">
        <v>116.8</v>
      </c>
      <c r="CB90" s="57">
        <v>116.9</v>
      </c>
    </row>
    <row r="91" spans="1:80" ht="14.25" x14ac:dyDescent="0.3">
      <c r="A91" s="20" t="s">
        <v>44</v>
      </c>
      <c r="B91" s="11" t="s">
        <v>300</v>
      </c>
      <c r="C91" s="9"/>
      <c r="D91" s="12">
        <v>98.7</v>
      </c>
      <c r="E91" s="12">
        <v>98.8</v>
      </c>
      <c r="F91" s="12">
        <v>99.9</v>
      </c>
      <c r="G91" s="13">
        <v>100.7</v>
      </c>
      <c r="H91" s="13">
        <v>101</v>
      </c>
      <c r="I91" s="13">
        <v>100.7</v>
      </c>
      <c r="J91" s="13">
        <v>100.2</v>
      </c>
      <c r="K91" s="13">
        <v>100.3</v>
      </c>
      <c r="L91" s="13">
        <v>100.6</v>
      </c>
      <c r="M91" s="13">
        <v>100.7</v>
      </c>
      <c r="N91" s="13">
        <v>100.3</v>
      </c>
      <c r="O91" s="12">
        <v>98</v>
      </c>
      <c r="P91" s="12">
        <v>98.1</v>
      </c>
      <c r="Q91" s="12">
        <v>98.2</v>
      </c>
      <c r="R91" s="12">
        <v>99.2</v>
      </c>
      <c r="S91" s="13">
        <v>100.1</v>
      </c>
      <c r="T91" s="12">
        <v>99.7</v>
      </c>
      <c r="U91" s="12">
        <v>99.6</v>
      </c>
      <c r="V91" s="12">
        <v>99.5</v>
      </c>
      <c r="W91" s="12">
        <v>99.5</v>
      </c>
      <c r="X91" s="12">
        <v>99.7</v>
      </c>
      <c r="Y91" s="12">
        <v>99.8</v>
      </c>
      <c r="Z91" s="12">
        <v>99</v>
      </c>
      <c r="AA91" s="12">
        <v>97.8</v>
      </c>
      <c r="AB91" s="12">
        <v>98.1</v>
      </c>
      <c r="AC91" s="12">
        <v>98.4</v>
      </c>
      <c r="AD91" s="13">
        <v>100.5</v>
      </c>
      <c r="AE91" s="13">
        <v>102.1</v>
      </c>
      <c r="AF91" s="13">
        <v>102.2</v>
      </c>
      <c r="AG91" s="13">
        <v>102.9</v>
      </c>
      <c r="AH91" s="13">
        <v>103.3</v>
      </c>
      <c r="AI91" s="13">
        <v>104.5</v>
      </c>
      <c r="AJ91" s="13">
        <v>105.6</v>
      </c>
      <c r="AK91" s="13">
        <v>105.6</v>
      </c>
      <c r="AL91" s="13">
        <v>108</v>
      </c>
      <c r="AM91" s="13">
        <v>108.7</v>
      </c>
      <c r="AN91" s="13">
        <v>109.4</v>
      </c>
      <c r="AO91" s="13">
        <v>110.3</v>
      </c>
      <c r="AP91" s="13">
        <v>112.2</v>
      </c>
      <c r="AQ91" s="13">
        <v>112.9</v>
      </c>
      <c r="AR91" s="13">
        <v>113</v>
      </c>
      <c r="AS91" s="13">
        <v>113.3</v>
      </c>
      <c r="AT91" s="13">
        <v>113</v>
      </c>
      <c r="AU91" s="13">
        <v>113.5</v>
      </c>
      <c r="AV91" s="13">
        <v>113.8</v>
      </c>
      <c r="AW91" s="13">
        <v>114</v>
      </c>
      <c r="AX91" s="13">
        <v>112</v>
      </c>
      <c r="AY91" s="13">
        <v>110.2</v>
      </c>
      <c r="AZ91" s="13">
        <v>109.6</v>
      </c>
      <c r="BA91" s="13">
        <v>109.1</v>
      </c>
      <c r="BB91" s="13">
        <v>110.5</v>
      </c>
      <c r="BC91" s="13">
        <v>111.1</v>
      </c>
      <c r="BD91" s="13">
        <v>111.1</v>
      </c>
      <c r="BE91" s="13">
        <v>110.3</v>
      </c>
      <c r="BF91" s="13">
        <v>110</v>
      </c>
      <c r="BG91" s="13">
        <v>109.9</v>
      </c>
      <c r="BH91" s="13">
        <v>110.2</v>
      </c>
      <c r="BI91" s="13">
        <v>110</v>
      </c>
      <c r="BJ91" s="13">
        <v>108.4</v>
      </c>
      <c r="BK91" s="13">
        <v>105.4</v>
      </c>
      <c r="BL91" s="13">
        <v>105.2</v>
      </c>
      <c r="BM91" s="13">
        <v>105.1</v>
      </c>
      <c r="BN91" s="13">
        <v>105.5</v>
      </c>
      <c r="BO91" s="13">
        <v>106.5</v>
      </c>
      <c r="BP91" s="13">
        <v>106.7</v>
      </c>
      <c r="BQ91" s="13">
        <v>105.7</v>
      </c>
      <c r="BR91" s="13">
        <v>105.7</v>
      </c>
      <c r="BS91" s="13">
        <v>105.6</v>
      </c>
      <c r="BT91" s="13">
        <v>105.2</v>
      </c>
      <c r="BU91" s="13">
        <v>105.1</v>
      </c>
      <c r="BV91" s="57">
        <v>103.6</v>
      </c>
      <c r="BW91" s="57">
        <v>102.2</v>
      </c>
      <c r="BX91" s="57">
        <v>101.1</v>
      </c>
      <c r="BY91" s="57">
        <v>101.2</v>
      </c>
      <c r="BZ91" s="57">
        <v>103.2</v>
      </c>
      <c r="CA91" s="57">
        <v>103.9</v>
      </c>
      <c r="CB91" s="57">
        <v>104.1</v>
      </c>
    </row>
    <row r="92" spans="1:80" ht="14.25" x14ac:dyDescent="0.3">
      <c r="A92" s="11" t="s">
        <v>45</v>
      </c>
      <c r="B92" s="11" t="s">
        <v>301</v>
      </c>
      <c r="C92" s="9"/>
      <c r="D92" s="12">
        <v>98.3</v>
      </c>
      <c r="E92" s="12">
        <v>98.3</v>
      </c>
      <c r="F92" s="12">
        <v>99.4</v>
      </c>
      <c r="G92" s="13">
        <v>100.5</v>
      </c>
      <c r="H92" s="13">
        <v>100.8</v>
      </c>
      <c r="I92" s="13">
        <v>101</v>
      </c>
      <c r="J92" s="13">
        <v>100.9</v>
      </c>
      <c r="K92" s="13">
        <v>100.7</v>
      </c>
      <c r="L92" s="13">
        <v>101.2</v>
      </c>
      <c r="M92" s="13">
        <v>101.2</v>
      </c>
      <c r="N92" s="13">
        <v>100.4</v>
      </c>
      <c r="O92" s="12">
        <v>97.3</v>
      </c>
      <c r="P92" s="12">
        <v>96.9</v>
      </c>
      <c r="Q92" s="12">
        <v>97.3</v>
      </c>
      <c r="R92" s="12">
        <v>98.7</v>
      </c>
      <c r="S92" s="12">
        <v>99.5</v>
      </c>
      <c r="T92" s="12">
        <v>98.3</v>
      </c>
      <c r="U92" s="12">
        <v>98.3</v>
      </c>
      <c r="V92" s="12">
        <v>98.2</v>
      </c>
      <c r="W92" s="12">
        <v>98.4</v>
      </c>
      <c r="X92" s="12">
        <v>98.5</v>
      </c>
      <c r="Y92" s="12">
        <v>98.1</v>
      </c>
      <c r="Z92" s="12">
        <v>96.5</v>
      </c>
      <c r="AA92" s="12">
        <v>95.1</v>
      </c>
      <c r="AB92" s="12">
        <v>94.9</v>
      </c>
      <c r="AC92" s="12">
        <v>95.1</v>
      </c>
      <c r="AD92" s="12">
        <v>96.6</v>
      </c>
      <c r="AE92" s="12">
        <v>98.3</v>
      </c>
      <c r="AF92" s="12">
        <v>98.8</v>
      </c>
      <c r="AG92" s="12">
        <v>99.1</v>
      </c>
      <c r="AH92" s="12">
        <v>99.3</v>
      </c>
      <c r="AI92" s="13">
        <v>100.2</v>
      </c>
      <c r="AJ92" s="13">
        <v>101.6</v>
      </c>
      <c r="AK92" s="13">
        <v>101.7</v>
      </c>
      <c r="AL92" s="13">
        <v>105.9</v>
      </c>
      <c r="AM92" s="13">
        <v>106.5</v>
      </c>
      <c r="AN92" s="13">
        <v>107.6</v>
      </c>
      <c r="AO92" s="13">
        <v>108</v>
      </c>
      <c r="AP92" s="13">
        <v>110</v>
      </c>
      <c r="AQ92" s="13">
        <v>110.7</v>
      </c>
      <c r="AR92" s="13">
        <v>111.1</v>
      </c>
      <c r="AS92" s="13">
        <v>111.3</v>
      </c>
      <c r="AT92" s="13">
        <v>111</v>
      </c>
      <c r="AU92" s="13">
        <v>110.9</v>
      </c>
      <c r="AV92" s="13">
        <v>111.1</v>
      </c>
      <c r="AW92" s="13">
        <v>110.9</v>
      </c>
      <c r="AX92" s="13">
        <v>107.4</v>
      </c>
      <c r="AY92" s="13">
        <v>105.3</v>
      </c>
      <c r="AZ92" s="13">
        <v>104.9</v>
      </c>
      <c r="BA92" s="13">
        <v>104.7</v>
      </c>
      <c r="BB92" s="13">
        <v>105.4</v>
      </c>
      <c r="BC92" s="13">
        <v>106.3</v>
      </c>
      <c r="BD92" s="13">
        <v>106.9</v>
      </c>
      <c r="BE92" s="13">
        <v>107.3</v>
      </c>
      <c r="BF92" s="13">
        <v>107.1</v>
      </c>
      <c r="BG92" s="13">
        <v>106.9</v>
      </c>
      <c r="BH92" s="13">
        <v>107.5</v>
      </c>
      <c r="BI92" s="13">
        <v>106.8</v>
      </c>
      <c r="BJ92" s="13">
        <v>104.5</v>
      </c>
      <c r="BK92" s="13">
        <v>100.4</v>
      </c>
      <c r="BL92" s="13">
        <v>100.1</v>
      </c>
      <c r="BM92" s="12">
        <v>99.4</v>
      </c>
      <c r="BN92" s="12">
        <v>99.5</v>
      </c>
      <c r="BO92" s="13">
        <v>100.8</v>
      </c>
      <c r="BP92" s="13">
        <v>101.2</v>
      </c>
      <c r="BQ92" s="13">
        <v>101.4</v>
      </c>
      <c r="BR92" s="13">
        <v>101.1</v>
      </c>
      <c r="BS92" s="13">
        <v>101.2</v>
      </c>
      <c r="BT92" s="13">
        <v>100.4</v>
      </c>
      <c r="BU92" s="13">
        <v>100.1</v>
      </c>
      <c r="BV92" s="59">
        <v>97.6</v>
      </c>
      <c r="BW92" s="59">
        <v>96.2</v>
      </c>
      <c r="BX92" s="59">
        <v>94.5</v>
      </c>
      <c r="BY92" s="59">
        <v>94.5</v>
      </c>
      <c r="BZ92" s="59">
        <v>95.7</v>
      </c>
      <c r="CA92" s="59">
        <v>96.9</v>
      </c>
      <c r="CB92" s="59">
        <v>97.3</v>
      </c>
    </row>
    <row r="93" spans="1:80" ht="14.25" x14ac:dyDescent="0.3">
      <c r="A93" s="11" t="s">
        <v>564</v>
      </c>
      <c r="B93" s="11" t="s">
        <v>302</v>
      </c>
      <c r="C93" s="9"/>
      <c r="D93" s="12">
        <v>98.4</v>
      </c>
      <c r="E93" s="12">
        <v>98.1</v>
      </c>
      <c r="F93" s="12">
        <v>99.5</v>
      </c>
      <c r="G93" s="13">
        <v>100.5</v>
      </c>
      <c r="H93" s="13">
        <v>100.7</v>
      </c>
      <c r="I93" s="13">
        <v>100.9</v>
      </c>
      <c r="J93" s="13">
        <v>100.8</v>
      </c>
      <c r="K93" s="13">
        <v>100.8</v>
      </c>
      <c r="L93" s="13">
        <v>101.2</v>
      </c>
      <c r="M93" s="13">
        <v>101.3</v>
      </c>
      <c r="N93" s="13">
        <v>100.7</v>
      </c>
      <c r="O93" s="12">
        <v>97</v>
      </c>
      <c r="P93" s="12">
        <v>96.4</v>
      </c>
      <c r="Q93" s="12">
        <v>96.7</v>
      </c>
      <c r="R93" s="12">
        <v>97.9</v>
      </c>
      <c r="S93" s="12">
        <v>98.8</v>
      </c>
      <c r="T93" s="12">
        <v>99</v>
      </c>
      <c r="U93" s="12">
        <v>99</v>
      </c>
      <c r="V93" s="12">
        <v>98.8</v>
      </c>
      <c r="W93" s="12">
        <v>99</v>
      </c>
      <c r="X93" s="12">
        <v>99.2</v>
      </c>
      <c r="Y93" s="12">
        <v>98.8</v>
      </c>
      <c r="Z93" s="12">
        <v>97.2</v>
      </c>
      <c r="AA93" s="12">
        <v>95.4</v>
      </c>
      <c r="AB93" s="12">
        <v>95.4</v>
      </c>
      <c r="AC93" s="12">
        <v>95.3</v>
      </c>
      <c r="AD93" s="12">
        <v>97.1</v>
      </c>
      <c r="AE93" s="12">
        <v>98.6</v>
      </c>
      <c r="AF93" s="12">
        <v>98.7</v>
      </c>
      <c r="AG93" s="12">
        <v>99.2</v>
      </c>
      <c r="AH93" s="12">
        <v>99.4</v>
      </c>
      <c r="AI93" s="13">
        <v>100.4</v>
      </c>
      <c r="AJ93" s="13">
        <v>101.6</v>
      </c>
      <c r="AK93" s="13">
        <v>101.2</v>
      </c>
      <c r="AL93" s="13">
        <v>105.5</v>
      </c>
      <c r="AM93" s="13">
        <v>106.2</v>
      </c>
      <c r="AN93" s="13">
        <v>107</v>
      </c>
      <c r="AO93" s="13">
        <v>107.6</v>
      </c>
      <c r="AP93" s="13">
        <v>109.6</v>
      </c>
      <c r="AQ93" s="13">
        <v>110.8</v>
      </c>
      <c r="AR93" s="13">
        <v>111.1</v>
      </c>
      <c r="AS93" s="13">
        <v>110.7</v>
      </c>
      <c r="AT93" s="13">
        <v>110.5</v>
      </c>
      <c r="AU93" s="13">
        <v>110.4</v>
      </c>
      <c r="AV93" s="13">
        <v>110.7</v>
      </c>
      <c r="AW93" s="13">
        <v>110.7</v>
      </c>
      <c r="AX93" s="13">
        <v>107.2</v>
      </c>
      <c r="AY93" s="13">
        <v>105.2</v>
      </c>
      <c r="AZ93" s="13">
        <v>104.6</v>
      </c>
      <c r="BA93" s="13">
        <v>104.3</v>
      </c>
      <c r="BB93" s="13">
        <v>105.8</v>
      </c>
      <c r="BC93" s="13">
        <v>107</v>
      </c>
      <c r="BD93" s="13">
        <v>107.2</v>
      </c>
      <c r="BE93" s="13">
        <v>107.7</v>
      </c>
      <c r="BF93" s="13">
        <v>107.5</v>
      </c>
      <c r="BG93" s="13">
        <v>107.3</v>
      </c>
      <c r="BH93" s="13">
        <v>108.1</v>
      </c>
      <c r="BI93" s="13">
        <v>107.1</v>
      </c>
      <c r="BJ93" s="13">
        <v>104.3</v>
      </c>
      <c r="BK93" s="12">
        <v>98.5</v>
      </c>
      <c r="BL93" s="12">
        <v>98</v>
      </c>
      <c r="BM93" s="12">
        <v>97.4</v>
      </c>
      <c r="BN93" s="12">
        <v>97.7</v>
      </c>
      <c r="BO93" s="12">
        <v>99.6</v>
      </c>
      <c r="BP93" s="13">
        <v>100.1</v>
      </c>
      <c r="BQ93" s="13">
        <v>100.2</v>
      </c>
      <c r="BR93" s="12">
        <v>99.9</v>
      </c>
      <c r="BS93" s="13">
        <v>100</v>
      </c>
      <c r="BT93" s="12">
        <v>99.6</v>
      </c>
      <c r="BU93" s="12">
        <v>99.4</v>
      </c>
      <c r="BV93" s="59">
        <v>96</v>
      </c>
      <c r="BW93" s="59">
        <v>94.3</v>
      </c>
      <c r="BX93" s="59">
        <v>92.5</v>
      </c>
      <c r="BY93" s="59">
        <v>92.8</v>
      </c>
      <c r="BZ93" s="59">
        <v>94.2</v>
      </c>
      <c r="CA93" s="59">
        <v>95.3</v>
      </c>
      <c r="CB93" s="59">
        <v>95.5</v>
      </c>
    </row>
    <row r="94" spans="1:80" ht="14.25" x14ac:dyDescent="0.3">
      <c r="A94" s="11" t="s">
        <v>303</v>
      </c>
      <c r="B94" s="11" t="s">
        <v>304</v>
      </c>
      <c r="C94" s="9"/>
      <c r="D94" s="12">
        <v>98.7</v>
      </c>
      <c r="E94" s="12">
        <v>98.3</v>
      </c>
      <c r="F94" s="12">
        <v>99.2</v>
      </c>
      <c r="G94" s="13">
        <v>100.4</v>
      </c>
      <c r="H94" s="13">
        <v>100.7</v>
      </c>
      <c r="I94" s="13">
        <v>100.9</v>
      </c>
      <c r="J94" s="13">
        <v>100.8</v>
      </c>
      <c r="K94" s="13">
        <v>100.9</v>
      </c>
      <c r="L94" s="13">
        <v>101.2</v>
      </c>
      <c r="M94" s="13">
        <v>101.3</v>
      </c>
      <c r="N94" s="13">
        <v>100.8</v>
      </c>
      <c r="O94" s="12">
        <v>96.9</v>
      </c>
      <c r="P94" s="12">
        <v>96.3</v>
      </c>
      <c r="Q94" s="12">
        <v>96.6</v>
      </c>
      <c r="R94" s="12">
        <v>97.7</v>
      </c>
      <c r="S94" s="12">
        <v>98.7</v>
      </c>
      <c r="T94" s="12">
        <v>98.9</v>
      </c>
      <c r="U94" s="12">
        <v>98.9</v>
      </c>
      <c r="V94" s="12">
        <v>98.8</v>
      </c>
      <c r="W94" s="12">
        <v>99</v>
      </c>
      <c r="X94" s="12">
        <v>99.2</v>
      </c>
      <c r="Y94" s="12">
        <v>98.8</v>
      </c>
      <c r="Z94" s="12">
        <v>96.9</v>
      </c>
      <c r="AA94" s="12">
        <v>95.2</v>
      </c>
      <c r="AB94" s="12">
        <v>95.2</v>
      </c>
      <c r="AC94" s="12">
        <v>95.1</v>
      </c>
      <c r="AD94" s="12">
        <v>96.4</v>
      </c>
      <c r="AE94" s="12">
        <v>98</v>
      </c>
      <c r="AF94" s="12">
        <v>98.1</v>
      </c>
      <c r="AG94" s="12">
        <v>98.7</v>
      </c>
      <c r="AH94" s="12">
        <v>98.9</v>
      </c>
      <c r="AI94" s="13">
        <v>100</v>
      </c>
      <c r="AJ94" s="13">
        <v>100.9</v>
      </c>
      <c r="AK94" s="13">
        <v>100.4</v>
      </c>
      <c r="AL94" s="13">
        <v>104.4</v>
      </c>
      <c r="AM94" s="13">
        <v>105.2</v>
      </c>
      <c r="AN94" s="13">
        <v>106.1</v>
      </c>
      <c r="AO94" s="13">
        <v>106.9</v>
      </c>
      <c r="AP94" s="13">
        <v>108.6</v>
      </c>
      <c r="AQ94" s="13">
        <v>109.9</v>
      </c>
      <c r="AR94" s="13">
        <v>110.3</v>
      </c>
      <c r="AS94" s="13">
        <v>109.6</v>
      </c>
      <c r="AT94" s="13">
        <v>109.4</v>
      </c>
      <c r="AU94" s="13">
        <v>109.3</v>
      </c>
      <c r="AV94" s="13">
        <v>109.7</v>
      </c>
      <c r="AW94" s="13">
        <v>109.7</v>
      </c>
      <c r="AX94" s="13">
        <v>105.9</v>
      </c>
      <c r="AY94" s="13">
        <v>104.1</v>
      </c>
      <c r="AZ94" s="13">
        <v>103.3</v>
      </c>
      <c r="BA94" s="13">
        <v>102.6</v>
      </c>
      <c r="BB94" s="13">
        <v>103.9</v>
      </c>
      <c r="BC94" s="13">
        <v>105.2</v>
      </c>
      <c r="BD94" s="13">
        <v>105.3</v>
      </c>
      <c r="BE94" s="13">
        <v>105.9</v>
      </c>
      <c r="BF94" s="13">
        <v>105.6</v>
      </c>
      <c r="BG94" s="13">
        <v>105.4</v>
      </c>
      <c r="BH94" s="13">
        <v>106.4</v>
      </c>
      <c r="BI94" s="13">
        <v>105.2</v>
      </c>
      <c r="BJ94" s="13">
        <v>102</v>
      </c>
      <c r="BK94" s="12">
        <v>96.2</v>
      </c>
      <c r="BL94" s="12">
        <v>95.7</v>
      </c>
      <c r="BM94" s="12">
        <v>94.9</v>
      </c>
      <c r="BN94" s="12">
        <v>94.6</v>
      </c>
      <c r="BO94" s="12">
        <v>96.6</v>
      </c>
      <c r="BP94" s="12">
        <v>97.1</v>
      </c>
      <c r="BQ94" s="12">
        <v>97.2</v>
      </c>
      <c r="BR94" s="12">
        <v>96.8</v>
      </c>
      <c r="BS94" s="12">
        <v>96.9</v>
      </c>
      <c r="BT94" s="12">
        <v>96.5</v>
      </c>
      <c r="BU94" s="12">
        <v>96.2</v>
      </c>
      <c r="BV94" s="59">
        <v>92.7</v>
      </c>
      <c r="BW94" s="59">
        <v>91</v>
      </c>
      <c r="BX94" s="59">
        <v>89</v>
      </c>
      <c r="BY94" s="59">
        <v>89.5</v>
      </c>
      <c r="BZ94" s="59">
        <v>90.3</v>
      </c>
      <c r="CA94" s="59">
        <v>91.4</v>
      </c>
      <c r="CB94" s="59">
        <v>91.6</v>
      </c>
    </row>
    <row r="95" spans="1:80" ht="14.25" x14ac:dyDescent="0.3">
      <c r="A95" s="11" t="s">
        <v>305</v>
      </c>
      <c r="B95" s="11" t="s">
        <v>306</v>
      </c>
      <c r="C95" s="9"/>
      <c r="D95" s="12">
        <v>96.7</v>
      </c>
      <c r="E95" s="12">
        <v>96.7</v>
      </c>
      <c r="F95" s="13">
        <v>100.9</v>
      </c>
      <c r="G95" s="13">
        <v>100.9</v>
      </c>
      <c r="H95" s="13">
        <v>100.9</v>
      </c>
      <c r="I95" s="13">
        <v>100.9</v>
      </c>
      <c r="J95" s="13">
        <v>100.9</v>
      </c>
      <c r="K95" s="13">
        <v>100.9</v>
      </c>
      <c r="L95" s="13">
        <v>100.9</v>
      </c>
      <c r="M95" s="13">
        <v>100.9</v>
      </c>
      <c r="N95" s="13">
        <v>100.9</v>
      </c>
      <c r="O95" s="12">
        <v>98.6</v>
      </c>
      <c r="P95" s="12">
        <v>98.4</v>
      </c>
      <c r="Q95" s="12">
        <v>98.4</v>
      </c>
      <c r="R95" s="13">
        <v>102</v>
      </c>
      <c r="S95" s="13">
        <v>102</v>
      </c>
      <c r="T95" s="13">
        <v>102</v>
      </c>
      <c r="U95" s="13">
        <v>102</v>
      </c>
      <c r="V95" s="13">
        <v>102</v>
      </c>
      <c r="W95" s="13">
        <v>101.1</v>
      </c>
      <c r="X95" s="13">
        <v>101.1</v>
      </c>
      <c r="Y95" s="13">
        <v>102</v>
      </c>
      <c r="Z95" s="13">
        <v>101.7</v>
      </c>
      <c r="AA95" s="12">
        <v>99.3</v>
      </c>
      <c r="AB95" s="12">
        <v>99.5</v>
      </c>
      <c r="AC95" s="12">
        <v>99.3</v>
      </c>
      <c r="AD95" s="13">
        <v>102.2</v>
      </c>
      <c r="AE95" s="13">
        <v>103.7</v>
      </c>
      <c r="AF95" s="13">
        <v>103.7</v>
      </c>
      <c r="AG95" s="13">
        <v>103.8</v>
      </c>
      <c r="AH95" s="13">
        <v>104.4</v>
      </c>
      <c r="AI95" s="13">
        <v>104.6</v>
      </c>
      <c r="AJ95" s="13">
        <v>106.9</v>
      </c>
      <c r="AK95" s="13">
        <v>109.3</v>
      </c>
      <c r="AL95" s="13">
        <v>108.7</v>
      </c>
      <c r="AM95" s="13">
        <v>107.5</v>
      </c>
      <c r="AN95" s="13">
        <v>107.6</v>
      </c>
      <c r="AO95" s="13">
        <v>107.7</v>
      </c>
      <c r="AP95" s="13">
        <v>112.9</v>
      </c>
      <c r="AQ95" s="13">
        <v>113.2</v>
      </c>
      <c r="AR95" s="13">
        <v>113.2</v>
      </c>
      <c r="AS95" s="13">
        <v>113.1</v>
      </c>
      <c r="AT95" s="13">
        <v>113.1</v>
      </c>
      <c r="AU95" s="13">
        <v>113.1</v>
      </c>
      <c r="AV95" s="13">
        <v>113.1</v>
      </c>
      <c r="AW95" s="13">
        <v>113.1</v>
      </c>
      <c r="AX95" s="13">
        <v>112.4</v>
      </c>
      <c r="AY95" s="13">
        <v>109.5</v>
      </c>
      <c r="AZ95" s="13">
        <v>112.4</v>
      </c>
      <c r="BA95" s="13">
        <v>114.1</v>
      </c>
      <c r="BB95" s="13">
        <v>118.5</v>
      </c>
      <c r="BC95" s="13">
        <v>118.8</v>
      </c>
      <c r="BD95" s="13">
        <v>118.8</v>
      </c>
      <c r="BE95" s="13">
        <v>118.9</v>
      </c>
      <c r="BF95" s="13">
        <v>118.9</v>
      </c>
      <c r="BG95" s="13">
        <v>118.9</v>
      </c>
      <c r="BH95" s="13">
        <v>118.9</v>
      </c>
      <c r="BI95" s="48" t="s">
        <v>809</v>
      </c>
      <c r="BJ95" s="48" t="s">
        <v>809</v>
      </c>
      <c r="BK95" s="48" t="s">
        <v>809</v>
      </c>
      <c r="BL95" s="48" t="s">
        <v>809</v>
      </c>
      <c r="BM95" s="48" t="s">
        <v>809</v>
      </c>
      <c r="BN95" s="48" t="s">
        <v>809</v>
      </c>
      <c r="BO95" s="48" t="s">
        <v>809</v>
      </c>
      <c r="BP95" s="48" t="s">
        <v>809</v>
      </c>
      <c r="BQ95" s="48" t="s">
        <v>809</v>
      </c>
      <c r="BR95" s="48" t="s">
        <v>809</v>
      </c>
      <c r="BS95" s="48" t="s">
        <v>809</v>
      </c>
      <c r="BT95" s="48" t="s">
        <v>809</v>
      </c>
      <c r="BU95" s="48" t="s">
        <v>809</v>
      </c>
      <c r="BV95" s="58" t="s">
        <v>809</v>
      </c>
      <c r="BW95" s="58" t="s">
        <v>809</v>
      </c>
      <c r="BX95" s="58" t="s">
        <v>809</v>
      </c>
      <c r="BY95" s="58" t="s">
        <v>809</v>
      </c>
      <c r="BZ95" s="58" t="s">
        <v>809</v>
      </c>
      <c r="CA95" s="58" t="s">
        <v>809</v>
      </c>
      <c r="CB95" s="58" t="s">
        <v>809</v>
      </c>
    </row>
    <row r="96" spans="1:80" ht="14.25" x14ac:dyDescent="0.3">
      <c r="A96" s="11" t="s">
        <v>46</v>
      </c>
      <c r="B96" s="11" t="s">
        <v>307</v>
      </c>
      <c r="C96" s="9"/>
      <c r="D96" s="12">
        <v>97.3</v>
      </c>
      <c r="E96" s="12">
        <v>97.3</v>
      </c>
      <c r="F96" s="12">
        <v>99.7</v>
      </c>
      <c r="G96" s="13">
        <v>100.7</v>
      </c>
      <c r="H96" s="13">
        <v>101.2</v>
      </c>
      <c r="I96" s="13">
        <v>101.1</v>
      </c>
      <c r="J96" s="13">
        <v>101.4</v>
      </c>
      <c r="K96" s="12">
        <v>99.7</v>
      </c>
      <c r="L96" s="13">
        <v>101.5</v>
      </c>
      <c r="M96" s="13">
        <v>101.6</v>
      </c>
      <c r="N96" s="13">
        <v>101.4</v>
      </c>
      <c r="O96" s="12">
        <v>97.2</v>
      </c>
      <c r="P96" s="12">
        <v>96.9</v>
      </c>
      <c r="Q96" s="12">
        <v>97.3</v>
      </c>
      <c r="R96" s="12">
        <v>98.3</v>
      </c>
      <c r="S96" s="12">
        <v>99</v>
      </c>
      <c r="T96" s="12">
        <v>99.3</v>
      </c>
      <c r="U96" s="12">
        <v>99.1</v>
      </c>
      <c r="V96" s="12">
        <v>98.2</v>
      </c>
      <c r="W96" s="12">
        <v>98.3</v>
      </c>
      <c r="X96" s="12">
        <v>98.3</v>
      </c>
      <c r="Y96" s="12">
        <v>98.1</v>
      </c>
      <c r="Z96" s="12">
        <v>97.8</v>
      </c>
      <c r="AA96" s="12">
        <v>95.6</v>
      </c>
      <c r="AB96" s="12">
        <v>95.6</v>
      </c>
      <c r="AC96" s="12">
        <v>95.6</v>
      </c>
      <c r="AD96" s="12">
        <v>99.6</v>
      </c>
      <c r="AE96" s="13">
        <v>100.7</v>
      </c>
      <c r="AF96" s="13">
        <v>101.1</v>
      </c>
      <c r="AG96" s="13">
        <v>101.2</v>
      </c>
      <c r="AH96" s="13">
        <v>101.5</v>
      </c>
      <c r="AI96" s="13">
        <v>101.6</v>
      </c>
      <c r="AJ96" s="13">
        <v>102.7</v>
      </c>
      <c r="AK96" s="13">
        <v>103.2</v>
      </c>
      <c r="AL96" s="13">
        <v>113.1</v>
      </c>
      <c r="AM96" s="13">
        <v>110.5</v>
      </c>
      <c r="AN96" s="13">
        <v>110.8</v>
      </c>
      <c r="AO96" s="13">
        <v>110.9</v>
      </c>
      <c r="AP96" s="13">
        <v>112.6</v>
      </c>
      <c r="AQ96" s="13">
        <v>112.7</v>
      </c>
      <c r="AR96" s="13">
        <v>112.9</v>
      </c>
      <c r="AS96" s="13">
        <v>114.6</v>
      </c>
      <c r="AT96" s="13">
        <v>114.9</v>
      </c>
      <c r="AU96" s="13">
        <v>114.5</v>
      </c>
      <c r="AV96" s="13">
        <v>114.5</v>
      </c>
      <c r="AW96" s="13">
        <v>114.6</v>
      </c>
      <c r="AX96" s="13">
        <v>110.6</v>
      </c>
      <c r="AY96" s="13">
        <v>110.2</v>
      </c>
      <c r="AZ96" s="13">
        <v>108.7</v>
      </c>
      <c r="BA96" s="13">
        <v>110.3</v>
      </c>
      <c r="BB96" s="13">
        <v>111.2</v>
      </c>
      <c r="BC96" s="13">
        <v>111.9</v>
      </c>
      <c r="BD96" s="13">
        <v>112.4</v>
      </c>
      <c r="BE96" s="13">
        <v>112.5</v>
      </c>
      <c r="BF96" s="13">
        <v>112.9</v>
      </c>
      <c r="BG96" s="13">
        <v>112.9</v>
      </c>
      <c r="BH96" s="13">
        <v>113</v>
      </c>
      <c r="BI96" s="13">
        <v>112.8</v>
      </c>
      <c r="BJ96" s="13">
        <v>111.9</v>
      </c>
      <c r="BK96" s="13">
        <v>108</v>
      </c>
      <c r="BL96" s="13">
        <v>107.2</v>
      </c>
      <c r="BM96" s="13">
        <v>107.4</v>
      </c>
      <c r="BN96" s="13">
        <v>111.9</v>
      </c>
      <c r="BO96" s="13">
        <v>112.6</v>
      </c>
      <c r="BP96" s="13">
        <v>114.5</v>
      </c>
      <c r="BQ96" s="13">
        <v>114.9</v>
      </c>
      <c r="BR96" s="13">
        <v>114.9</v>
      </c>
      <c r="BS96" s="13">
        <v>114.9</v>
      </c>
      <c r="BT96" s="13">
        <v>115</v>
      </c>
      <c r="BU96" s="13">
        <v>115</v>
      </c>
      <c r="BV96" s="57">
        <v>112.2</v>
      </c>
      <c r="BW96" s="57">
        <v>110.9</v>
      </c>
      <c r="BX96" s="57">
        <v>110</v>
      </c>
      <c r="BY96" s="57">
        <v>110.2</v>
      </c>
      <c r="BZ96" s="57">
        <v>111.9</v>
      </c>
      <c r="CA96" s="57">
        <v>113.2</v>
      </c>
      <c r="CB96" s="57">
        <v>114</v>
      </c>
    </row>
    <row r="97" spans="1:80" ht="14.25" x14ac:dyDescent="0.3">
      <c r="A97" s="11" t="s">
        <v>308</v>
      </c>
      <c r="B97" s="11" t="s">
        <v>309</v>
      </c>
      <c r="C97" s="9"/>
      <c r="D97" s="12">
        <v>97.6</v>
      </c>
      <c r="E97" s="12">
        <v>97.3</v>
      </c>
      <c r="F97" s="13">
        <v>100.8</v>
      </c>
      <c r="G97" s="13">
        <v>101.3</v>
      </c>
      <c r="H97" s="13">
        <v>101.3</v>
      </c>
      <c r="I97" s="13">
        <v>101.3</v>
      </c>
      <c r="J97" s="13">
        <v>101.3</v>
      </c>
      <c r="K97" s="13">
        <v>101.3</v>
      </c>
      <c r="L97" s="13">
        <v>101.4</v>
      </c>
      <c r="M97" s="13">
        <v>101.4</v>
      </c>
      <c r="N97" s="12">
        <v>99.2</v>
      </c>
      <c r="O97" s="12">
        <v>95.8</v>
      </c>
      <c r="P97" s="12">
        <v>95.5</v>
      </c>
      <c r="Q97" s="12">
        <v>95.8</v>
      </c>
      <c r="R97" s="12">
        <v>97.4</v>
      </c>
      <c r="S97" s="12">
        <v>98.2</v>
      </c>
      <c r="T97" s="12">
        <v>98.1</v>
      </c>
      <c r="U97" s="12">
        <v>98.2</v>
      </c>
      <c r="V97" s="12">
        <v>98.1</v>
      </c>
      <c r="W97" s="12">
        <v>97.6</v>
      </c>
      <c r="X97" s="12">
        <v>97.7</v>
      </c>
      <c r="Y97" s="12">
        <v>97.4</v>
      </c>
      <c r="Z97" s="12">
        <v>96.5</v>
      </c>
      <c r="AA97" s="12">
        <v>94.3</v>
      </c>
      <c r="AB97" s="12">
        <v>94.4</v>
      </c>
      <c r="AC97" s="12">
        <v>94.8</v>
      </c>
      <c r="AD97" s="12">
        <v>98.5</v>
      </c>
      <c r="AE97" s="12">
        <v>99</v>
      </c>
      <c r="AF97" s="12">
        <v>99.1</v>
      </c>
      <c r="AG97" s="12">
        <v>99.2</v>
      </c>
      <c r="AH97" s="12">
        <v>98.7</v>
      </c>
      <c r="AI97" s="13">
        <v>100.8</v>
      </c>
      <c r="AJ97" s="13">
        <v>104.1</v>
      </c>
      <c r="AK97" s="13">
        <v>102.2</v>
      </c>
      <c r="AL97" s="13">
        <v>108.4</v>
      </c>
      <c r="AM97" s="13">
        <v>111.5</v>
      </c>
      <c r="AN97" s="13">
        <v>112.1</v>
      </c>
      <c r="AO97" s="13">
        <v>112.7</v>
      </c>
      <c r="AP97" s="13">
        <v>116.8</v>
      </c>
      <c r="AQ97" s="13">
        <v>117.4</v>
      </c>
      <c r="AR97" s="13">
        <v>117.4</v>
      </c>
      <c r="AS97" s="13">
        <v>117.4</v>
      </c>
      <c r="AT97" s="13">
        <v>117.3</v>
      </c>
      <c r="AU97" s="13">
        <v>117.3</v>
      </c>
      <c r="AV97" s="13">
        <v>117.4</v>
      </c>
      <c r="AW97" s="13">
        <v>117.4</v>
      </c>
      <c r="AX97" s="13">
        <v>115.4</v>
      </c>
      <c r="AY97" s="13">
        <v>109.4</v>
      </c>
      <c r="AZ97" s="13">
        <v>110.5</v>
      </c>
      <c r="BA97" s="13">
        <v>112</v>
      </c>
      <c r="BB97" s="13">
        <v>115.6</v>
      </c>
      <c r="BC97" s="13">
        <v>116.5</v>
      </c>
      <c r="BD97" s="13">
        <v>116.5</v>
      </c>
      <c r="BE97" s="13">
        <v>116.7</v>
      </c>
      <c r="BF97" s="13">
        <v>116.6</v>
      </c>
      <c r="BG97" s="13">
        <v>116.5</v>
      </c>
      <c r="BH97" s="13">
        <v>116.7</v>
      </c>
      <c r="BI97" s="13">
        <v>116.4</v>
      </c>
      <c r="BJ97" s="13">
        <v>114.3</v>
      </c>
      <c r="BK97" s="13">
        <v>105.9</v>
      </c>
      <c r="BL97" s="13">
        <v>105.3</v>
      </c>
      <c r="BM97" s="13">
        <v>106.2</v>
      </c>
      <c r="BN97" s="13">
        <v>109</v>
      </c>
      <c r="BO97" s="13">
        <v>111.3</v>
      </c>
      <c r="BP97" s="13">
        <v>111.4</v>
      </c>
      <c r="BQ97" s="13">
        <v>111.4</v>
      </c>
      <c r="BR97" s="13">
        <v>111.3</v>
      </c>
      <c r="BS97" s="13">
        <v>111.3</v>
      </c>
      <c r="BT97" s="13">
        <v>110.3</v>
      </c>
      <c r="BU97" s="13">
        <v>110.3</v>
      </c>
      <c r="BV97" s="57">
        <v>106.7</v>
      </c>
      <c r="BW97" s="57">
        <v>103.5</v>
      </c>
      <c r="BX97" s="57">
        <v>101.9</v>
      </c>
      <c r="BY97" s="57">
        <v>102.5</v>
      </c>
      <c r="BZ97" s="57">
        <v>107.3</v>
      </c>
      <c r="CA97" s="57">
        <v>107.8</v>
      </c>
      <c r="CB97" s="57">
        <v>107.9</v>
      </c>
    </row>
    <row r="98" spans="1:80" ht="14.25" x14ac:dyDescent="0.3">
      <c r="A98" s="11" t="s">
        <v>310</v>
      </c>
      <c r="B98" s="11" t="s">
        <v>311</v>
      </c>
      <c r="C98" s="9"/>
      <c r="D98" s="12">
        <v>98.8</v>
      </c>
      <c r="E98" s="12">
        <v>98.8</v>
      </c>
      <c r="F98" s="13">
        <v>100.4</v>
      </c>
      <c r="G98" s="13">
        <v>100.4</v>
      </c>
      <c r="H98" s="13">
        <v>100.4</v>
      </c>
      <c r="I98" s="13">
        <v>100.4</v>
      </c>
      <c r="J98" s="13">
        <v>100.4</v>
      </c>
      <c r="K98" s="13">
        <v>100.4</v>
      </c>
      <c r="L98" s="13">
        <v>100.4</v>
      </c>
      <c r="M98" s="13">
        <v>100.5</v>
      </c>
      <c r="N98" s="13">
        <v>100.4</v>
      </c>
      <c r="O98" s="12">
        <v>98.5</v>
      </c>
      <c r="P98" s="12">
        <v>98.2</v>
      </c>
      <c r="Q98" s="12">
        <v>98.2</v>
      </c>
      <c r="R98" s="13">
        <v>100.4</v>
      </c>
      <c r="S98" s="13">
        <v>100.4</v>
      </c>
      <c r="T98" s="13">
        <v>100.4</v>
      </c>
      <c r="U98" s="13">
        <v>100.4</v>
      </c>
      <c r="V98" s="13">
        <v>100.4</v>
      </c>
      <c r="W98" s="13">
        <v>100.4</v>
      </c>
      <c r="X98" s="13">
        <v>100.4</v>
      </c>
      <c r="Y98" s="13">
        <v>100.4</v>
      </c>
      <c r="Z98" s="13">
        <v>100.4</v>
      </c>
      <c r="AA98" s="13">
        <v>100.4</v>
      </c>
      <c r="AB98" s="13">
        <v>100.4</v>
      </c>
      <c r="AC98" s="13">
        <v>100.4</v>
      </c>
      <c r="AD98" s="13">
        <v>102.8</v>
      </c>
      <c r="AE98" s="13">
        <v>102.8</v>
      </c>
      <c r="AF98" s="13">
        <v>102.8</v>
      </c>
      <c r="AG98" s="13">
        <v>102.8</v>
      </c>
      <c r="AH98" s="13">
        <v>104.4</v>
      </c>
      <c r="AI98" s="13">
        <v>104.4</v>
      </c>
      <c r="AJ98" s="13">
        <v>109.5</v>
      </c>
      <c r="AK98" s="13">
        <v>109.5</v>
      </c>
      <c r="AL98" s="13">
        <v>109.5</v>
      </c>
      <c r="AM98" s="13">
        <v>109.5</v>
      </c>
      <c r="AN98" s="13">
        <v>109.5</v>
      </c>
      <c r="AO98" s="13">
        <v>109.5</v>
      </c>
      <c r="AP98" s="13">
        <v>110.4</v>
      </c>
      <c r="AQ98" s="13">
        <v>110.4</v>
      </c>
      <c r="AR98" s="13">
        <v>110.4</v>
      </c>
      <c r="AS98" s="13">
        <v>110.4</v>
      </c>
      <c r="AT98" s="13">
        <v>110.4</v>
      </c>
      <c r="AU98" s="13">
        <v>110.4</v>
      </c>
      <c r="AV98" s="13">
        <v>110.4</v>
      </c>
      <c r="AW98" s="13">
        <v>110.4</v>
      </c>
      <c r="AX98" s="13">
        <v>110.4</v>
      </c>
      <c r="AY98" s="13">
        <v>110.4</v>
      </c>
      <c r="AZ98" s="13">
        <v>106.5</v>
      </c>
      <c r="BA98" s="13">
        <v>110.5</v>
      </c>
      <c r="BB98" s="13">
        <v>110.5</v>
      </c>
      <c r="BC98" s="13">
        <v>110.5</v>
      </c>
      <c r="BD98" s="13">
        <v>110.5</v>
      </c>
      <c r="BE98" s="13">
        <v>110.5</v>
      </c>
      <c r="BF98" s="13">
        <v>110.5</v>
      </c>
      <c r="BG98" s="13">
        <v>110.5</v>
      </c>
      <c r="BH98" s="13">
        <v>110.5</v>
      </c>
      <c r="BI98" s="48" t="s">
        <v>809</v>
      </c>
      <c r="BJ98" s="48" t="s">
        <v>809</v>
      </c>
      <c r="BK98" s="48" t="s">
        <v>809</v>
      </c>
      <c r="BL98" s="48" t="s">
        <v>809</v>
      </c>
      <c r="BM98" s="48" t="s">
        <v>809</v>
      </c>
      <c r="BN98" s="48" t="s">
        <v>809</v>
      </c>
      <c r="BO98" s="48" t="s">
        <v>809</v>
      </c>
      <c r="BP98" s="48" t="s">
        <v>809</v>
      </c>
      <c r="BQ98" s="48" t="s">
        <v>809</v>
      </c>
      <c r="BR98" s="48" t="s">
        <v>809</v>
      </c>
      <c r="BS98" s="48" t="s">
        <v>809</v>
      </c>
      <c r="BT98" s="48" t="s">
        <v>809</v>
      </c>
      <c r="BU98" s="48" t="s">
        <v>809</v>
      </c>
      <c r="BV98" s="58" t="s">
        <v>809</v>
      </c>
      <c r="BW98" s="58" t="s">
        <v>809</v>
      </c>
      <c r="BX98" s="58" t="s">
        <v>809</v>
      </c>
      <c r="BY98" s="58" t="s">
        <v>809</v>
      </c>
      <c r="BZ98" s="58" t="s">
        <v>809</v>
      </c>
      <c r="CA98" s="58" t="s">
        <v>809</v>
      </c>
      <c r="CB98" s="58" t="s">
        <v>809</v>
      </c>
    </row>
    <row r="99" spans="1:80" ht="14.25" x14ac:dyDescent="0.3">
      <c r="A99" s="11" t="s">
        <v>312</v>
      </c>
      <c r="B99" s="11" t="s">
        <v>313</v>
      </c>
      <c r="C99" s="9"/>
      <c r="D99" s="12">
        <v>97.8</v>
      </c>
      <c r="E99" s="12">
        <v>98.8</v>
      </c>
      <c r="F99" s="12">
        <v>99</v>
      </c>
      <c r="G99" s="13">
        <v>100.4</v>
      </c>
      <c r="H99" s="13">
        <v>101</v>
      </c>
      <c r="I99" s="13">
        <v>101.2</v>
      </c>
      <c r="J99" s="13">
        <v>101</v>
      </c>
      <c r="K99" s="13">
        <v>100.5</v>
      </c>
      <c r="L99" s="13">
        <v>101.1</v>
      </c>
      <c r="M99" s="13">
        <v>100.9</v>
      </c>
      <c r="N99" s="12">
        <v>99.7</v>
      </c>
      <c r="O99" s="12">
        <v>98.5</v>
      </c>
      <c r="P99" s="12">
        <v>98.5</v>
      </c>
      <c r="Q99" s="12">
        <v>99.1</v>
      </c>
      <c r="R99" s="13">
        <v>101</v>
      </c>
      <c r="S99" s="13">
        <v>102.3</v>
      </c>
      <c r="T99" s="12">
        <v>96.2</v>
      </c>
      <c r="U99" s="12">
        <v>96.5</v>
      </c>
      <c r="V99" s="12">
        <v>96.6</v>
      </c>
      <c r="W99" s="12">
        <v>96.8</v>
      </c>
      <c r="X99" s="12">
        <v>96.7</v>
      </c>
      <c r="Y99" s="12">
        <v>96.1</v>
      </c>
      <c r="Z99" s="12">
        <v>94.4</v>
      </c>
      <c r="AA99" s="12">
        <v>94.5</v>
      </c>
      <c r="AB99" s="12">
        <v>93.8</v>
      </c>
      <c r="AC99" s="12">
        <v>94.3</v>
      </c>
      <c r="AD99" s="12">
        <v>95.2</v>
      </c>
      <c r="AE99" s="12">
        <v>97.8</v>
      </c>
      <c r="AF99" s="12">
        <v>98.6</v>
      </c>
      <c r="AG99" s="12">
        <v>98.7</v>
      </c>
      <c r="AH99" s="12">
        <v>98.6</v>
      </c>
      <c r="AI99" s="12">
        <v>99.2</v>
      </c>
      <c r="AJ99" s="13">
        <v>101.6</v>
      </c>
      <c r="AK99" s="13">
        <v>102.1</v>
      </c>
      <c r="AL99" s="13">
        <v>106.8</v>
      </c>
      <c r="AM99" s="13">
        <v>107.1</v>
      </c>
      <c r="AN99" s="13">
        <v>108.7</v>
      </c>
      <c r="AO99" s="13">
        <v>108.4</v>
      </c>
      <c r="AP99" s="13">
        <v>110.8</v>
      </c>
      <c r="AQ99" s="13">
        <v>110</v>
      </c>
      <c r="AR99" s="13">
        <v>110.5</v>
      </c>
      <c r="AS99" s="13">
        <v>112.6</v>
      </c>
      <c r="AT99" s="13">
        <v>112.1</v>
      </c>
      <c r="AU99" s="13">
        <v>112.1</v>
      </c>
      <c r="AV99" s="13">
        <v>111.6</v>
      </c>
      <c r="AW99" s="13">
        <v>110.6</v>
      </c>
      <c r="AX99" s="13">
        <v>107</v>
      </c>
      <c r="AY99" s="13">
        <v>104.4</v>
      </c>
      <c r="AZ99" s="13">
        <v>104.8</v>
      </c>
      <c r="BA99" s="13">
        <v>104.8</v>
      </c>
      <c r="BB99" s="13">
        <v>105.9</v>
      </c>
      <c r="BC99" s="13">
        <v>106</v>
      </c>
      <c r="BD99" s="13">
        <v>108.1</v>
      </c>
      <c r="BE99" s="13">
        <v>108.2</v>
      </c>
      <c r="BF99" s="13">
        <v>108.2</v>
      </c>
      <c r="BG99" s="13">
        <v>108</v>
      </c>
      <c r="BH99" s="13">
        <v>107.6</v>
      </c>
      <c r="BI99" s="13">
        <v>108</v>
      </c>
      <c r="BJ99" s="13">
        <v>107</v>
      </c>
      <c r="BK99" s="13">
        <v>107.9</v>
      </c>
      <c r="BL99" s="13">
        <v>107.9</v>
      </c>
      <c r="BM99" s="13">
        <v>106.9</v>
      </c>
      <c r="BN99" s="13">
        <v>106.2</v>
      </c>
      <c r="BO99" s="13">
        <v>106</v>
      </c>
      <c r="BP99" s="13">
        <v>106.1</v>
      </c>
      <c r="BQ99" s="13">
        <v>106.3</v>
      </c>
      <c r="BR99" s="13">
        <v>106.3</v>
      </c>
      <c r="BS99" s="13">
        <v>106.2</v>
      </c>
      <c r="BT99" s="13">
        <v>103.9</v>
      </c>
      <c r="BU99" s="13">
        <v>103.6</v>
      </c>
      <c r="BV99" s="57">
        <v>103.4</v>
      </c>
      <c r="BW99" s="57">
        <v>103.2</v>
      </c>
      <c r="BX99" s="57">
        <v>101.8</v>
      </c>
      <c r="BY99" s="57">
        <v>100.2</v>
      </c>
      <c r="BZ99" s="57">
        <v>101.1</v>
      </c>
      <c r="CA99" s="57">
        <v>102.9</v>
      </c>
      <c r="CB99" s="57">
        <v>103.7</v>
      </c>
    </row>
    <row r="100" spans="1:80" ht="14.25" x14ac:dyDescent="0.3">
      <c r="A100" s="11" t="s">
        <v>47</v>
      </c>
      <c r="B100" s="11" t="s">
        <v>314</v>
      </c>
      <c r="C100" s="9"/>
      <c r="D100" s="12">
        <v>97</v>
      </c>
      <c r="E100" s="12">
        <v>98.4</v>
      </c>
      <c r="F100" s="12">
        <v>99.4</v>
      </c>
      <c r="G100" s="13">
        <v>101.2</v>
      </c>
      <c r="H100" s="13">
        <v>101.3</v>
      </c>
      <c r="I100" s="13">
        <v>101.4</v>
      </c>
      <c r="J100" s="13">
        <v>101.2</v>
      </c>
      <c r="K100" s="13">
        <v>101.2</v>
      </c>
      <c r="L100" s="13">
        <v>101.2</v>
      </c>
      <c r="M100" s="13">
        <v>101</v>
      </c>
      <c r="N100" s="12">
        <v>98.9</v>
      </c>
      <c r="O100" s="12">
        <v>97.7</v>
      </c>
      <c r="P100" s="12">
        <v>97.4</v>
      </c>
      <c r="Q100" s="12">
        <v>98</v>
      </c>
      <c r="R100" s="12">
        <v>99.8</v>
      </c>
      <c r="S100" s="13">
        <v>101.3</v>
      </c>
      <c r="T100" s="12">
        <v>93.9</v>
      </c>
      <c r="U100" s="12">
        <v>94.2</v>
      </c>
      <c r="V100" s="12">
        <v>94.4</v>
      </c>
      <c r="W100" s="12">
        <v>94.6</v>
      </c>
      <c r="X100" s="12">
        <v>94.5</v>
      </c>
      <c r="Y100" s="12">
        <v>93.7</v>
      </c>
      <c r="Z100" s="12">
        <v>91.9</v>
      </c>
      <c r="AA100" s="12">
        <v>91.7</v>
      </c>
      <c r="AB100" s="12">
        <v>90.9</v>
      </c>
      <c r="AC100" s="12">
        <v>91.5</v>
      </c>
      <c r="AD100" s="12">
        <v>92.1</v>
      </c>
      <c r="AE100" s="12">
        <v>95</v>
      </c>
      <c r="AF100" s="12">
        <v>95.9</v>
      </c>
      <c r="AG100" s="12">
        <v>96</v>
      </c>
      <c r="AH100" s="12">
        <v>96</v>
      </c>
      <c r="AI100" s="12">
        <v>96.6</v>
      </c>
      <c r="AJ100" s="12">
        <v>99.2</v>
      </c>
      <c r="AK100" s="12">
        <v>99.8</v>
      </c>
      <c r="AL100" s="13">
        <v>105.1</v>
      </c>
      <c r="AM100" s="13">
        <v>104.9</v>
      </c>
      <c r="AN100" s="13">
        <v>106.1</v>
      </c>
      <c r="AO100" s="13">
        <v>105.6</v>
      </c>
      <c r="AP100" s="13">
        <v>108.2</v>
      </c>
      <c r="AQ100" s="13">
        <v>110.1</v>
      </c>
      <c r="AR100" s="13">
        <v>110.7</v>
      </c>
      <c r="AS100" s="13">
        <v>112.9</v>
      </c>
      <c r="AT100" s="13">
        <v>112.3</v>
      </c>
      <c r="AU100" s="13">
        <v>112.3</v>
      </c>
      <c r="AV100" s="13">
        <v>111.5</v>
      </c>
      <c r="AW100" s="13">
        <v>110.3</v>
      </c>
      <c r="AX100" s="13">
        <v>106.6</v>
      </c>
      <c r="AY100" s="13">
        <v>104.3</v>
      </c>
      <c r="AZ100" s="13">
        <v>104.9</v>
      </c>
      <c r="BA100" s="13">
        <v>105</v>
      </c>
      <c r="BB100" s="13">
        <v>106.1</v>
      </c>
      <c r="BC100" s="13">
        <v>106.1</v>
      </c>
      <c r="BD100" s="13">
        <v>108.6</v>
      </c>
      <c r="BE100" s="13">
        <v>108.6</v>
      </c>
      <c r="BF100" s="13">
        <v>108.6</v>
      </c>
      <c r="BG100" s="13">
        <v>108.6</v>
      </c>
      <c r="BH100" s="13">
        <v>108.1</v>
      </c>
      <c r="BI100" s="13">
        <v>108.6</v>
      </c>
      <c r="BJ100" s="13">
        <v>107.8</v>
      </c>
      <c r="BK100" s="13">
        <v>109.2</v>
      </c>
      <c r="BL100" s="13">
        <v>109.4</v>
      </c>
      <c r="BM100" s="13">
        <v>108.4</v>
      </c>
      <c r="BN100" s="13">
        <v>108.1</v>
      </c>
      <c r="BO100" s="13">
        <v>107.8</v>
      </c>
      <c r="BP100" s="13">
        <v>107.9</v>
      </c>
      <c r="BQ100" s="13">
        <v>108.1</v>
      </c>
      <c r="BR100" s="13">
        <v>108.1</v>
      </c>
      <c r="BS100" s="13">
        <v>107.9</v>
      </c>
      <c r="BT100" s="13">
        <v>107.9</v>
      </c>
      <c r="BU100" s="13">
        <v>107.6</v>
      </c>
      <c r="BV100" s="57">
        <v>107.6</v>
      </c>
      <c r="BW100" s="57">
        <v>107.4</v>
      </c>
      <c r="BX100" s="57">
        <v>106.6</v>
      </c>
      <c r="BY100" s="57">
        <v>103.8</v>
      </c>
      <c r="BZ100" s="57">
        <v>104.5</v>
      </c>
      <c r="CA100" s="57">
        <v>106.3</v>
      </c>
      <c r="CB100" s="57">
        <v>106.7</v>
      </c>
    </row>
    <row r="101" spans="1:80" ht="14.25" x14ac:dyDescent="0.3">
      <c r="A101" s="11" t="s">
        <v>315</v>
      </c>
      <c r="B101" s="11" t="s">
        <v>316</v>
      </c>
      <c r="C101" s="9"/>
      <c r="D101" s="13">
        <v>104.8</v>
      </c>
      <c r="E101" s="13">
        <v>103.5</v>
      </c>
      <c r="F101" s="12">
        <v>98.8</v>
      </c>
      <c r="G101" s="12">
        <v>98.3</v>
      </c>
      <c r="H101" s="12">
        <v>98.4</v>
      </c>
      <c r="I101" s="12">
        <v>98</v>
      </c>
      <c r="J101" s="12">
        <v>98.3</v>
      </c>
      <c r="K101" s="12">
        <v>98.3</v>
      </c>
      <c r="L101" s="12">
        <v>98.4</v>
      </c>
      <c r="M101" s="12">
        <v>98.3</v>
      </c>
      <c r="N101" s="13">
        <v>103</v>
      </c>
      <c r="O101" s="13">
        <v>101.7</v>
      </c>
      <c r="P101" s="13">
        <v>101.6</v>
      </c>
      <c r="Q101" s="13">
        <v>101.9</v>
      </c>
      <c r="R101" s="13">
        <v>104.9</v>
      </c>
      <c r="S101" s="13">
        <v>105.5</v>
      </c>
      <c r="T101" s="13">
        <v>105.8</v>
      </c>
      <c r="U101" s="13">
        <v>106</v>
      </c>
      <c r="V101" s="13">
        <v>106</v>
      </c>
      <c r="W101" s="13">
        <v>106.1</v>
      </c>
      <c r="X101" s="13">
        <v>106</v>
      </c>
      <c r="Y101" s="13">
        <v>105.6</v>
      </c>
      <c r="Z101" s="13">
        <v>104.4</v>
      </c>
      <c r="AA101" s="13">
        <v>104.1</v>
      </c>
      <c r="AB101" s="13">
        <v>103.5</v>
      </c>
      <c r="AC101" s="13">
        <v>104.2</v>
      </c>
      <c r="AD101" s="13">
        <v>106.6</v>
      </c>
      <c r="AE101" s="13">
        <v>108.6</v>
      </c>
      <c r="AF101" s="13">
        <v>109.1</v>
      </c>
      <c r="AG101" s="13">
        <v>109.1</v>
      </c>
      <c r="AH101" s="13">
        <v>109.1</v>
      </c>
      <c r="AI101" s="13">
        <v>109.5</v>
      </c>
      <c r="AJ101" s="13">
        <v>110.3</v>
      </c>
      <c r="AK101" s="13">
        <v>114.8</v>
      </c>
      <c r="AL101" s="13">
        <v>117.4</v>
      </c>
      <c r="AM101" s="13">
        <v>120.9</v>
      </c>
      <c r="AN101" s="13">
        <v>121.8</v>
      </c>
      <c r="AO101" s="13">
        <v>122.8</v>
      </c>
      <c r="AP101" s="13">
        <v>124.3</v>
      </c>
      <c r="AQ101" s="13">
        <v>106.4</v>
      </c>
      <c r="AR101" s="13">
        <v>107.2</v>
      </c>
      <c r="AS101" s="13">
        <v>108.8</v>
      </c>
      <c r="AT101" s="13">
        <v>108.5</v>
      </c>
      <c r="AU101" s="13">
        <v>108.6</v>
      </c>
      <c r="AV101" s="13">
        <v>109.6</v>
      </c>
      <c r="AW101" s="13">
        <v>109.6</v>
      </c>
      <c r="AX101" s="13">
        <v>105.6</v>
      </c>
      <c r="AY101" s="13">
        <v>100.6</v>
      </c>
      <c r="AZ101" s="12">
        <v>99.7</v>
      </c>
      <c r="BA101" s="12">
        <v>99.8</v>
      </c>
      <c r="BB101" s="13">
        <v>100.5</v>
      </c>
      <c r="BC101" s="13">
        <v>102</v>
      </c>
      <c r="BD101" s="13">
        <v>102.1</v>
      </c>
      <c r="BE101" s="13">
        <v>102.3</v>
      </c>
      <c r="BF101" s="13">
        <v>102.6</v>
      </c>
      <c r="BG101" s="13">
        <v>103.2</v>
      </c>
      <c r="BH101" s="13">
        <v>103.5</v>
      </c>
      <c r="BI101" s="48" t="s">
        <v>809</v>
      </c>
      <c r="BJ101" s="48" t="s">
        <v>809</v>
      </c>
      <c r="BK101" s="48" t="s">
        <v>809</v>
      </c>
      <c r="BL101" s="48" t="s">
        <v>809</v>
      </c>
      <c r="BM101" s="48" t="s">
        <v>809</v>
      </c>
      <c r="BN101" s="48" t="s">
        <v>809</v>
      </c>
      <c r="BO101" s="48" t="s">
        <v>809</v>
      </c>
      <c r="BP101" s="48" t="s">
        <v>809</v>
      </c>
      <c r="BQ101" s="48" t="s">
        <v>809</v>
      </c>
      <c r="BR101" s="48" t="s">
        <v>809</v>
      </c>
      <c r="BS101" s="48" t="s">
        <v>809</v>
      </c>
      <c r="BT101" s="48" t="s">
        <v>809</v>
      </c>
      <c r="BU101" s="48" t="s">
        <v>809</v>
      </c>
      <c r="BV101" s="58" t="s">
        <v>809</v>
      </c>
      <c r="BW101" s="58" t="s">
        <v>809</v>
      </c>
      <c r="BX101" s="58" t="s">
        <v>809</v>
      </c>
      <c r="BY101" s="58" t="s">
        <v>809</v>
      </c>
      <c r="BZ101" s="58" t="s">
        <v>809</v>
      </c>
      <c r="CA101" s="58" t="s">
        <v>809</v>
      </c>
      <c r="CB101" s="58" t="s">
        <v>809</v>
      </c>
    </row>
    <row r="102" spans="1:80" ht="14.25" x14ac:dyDescent="0.3">
      <c r="A102" s="11" t="s">
        <v>317</v>
      </c>
      <c r="B102" s="11" t="s">
        <v>318</v>
      </c>
      <c r="C102" s="9"/>
      <c r="D102" s="12">
        <v>92</v>
      </c>
      <c r="E102" s="12">
        <v>92</v>
      </c>
      <c r="F102" s="12">
        <v>92</v>
      </c>
      <c r="G102" s="12">
        <v>92</v>
      </c>
      <c r="H102" s="13">
        <v>103.5</v>
      </c>
      <c r="I102" s="13">
        <v>106.1</v>
      </c>
      <c r="J102" s="13">
        <v>106.1</v>
      </c>
      <c r="K102" s="12">
        <v>93.6</v>
      </c>
      <c r="L102" s="13">
        <v>106.1</v>
      </c>
      <c r="M102" s="13">
        <v>106.1</v>
      </c>
      <c r="N102" s="13">
        <v>106.1</v>
      </c>
      <c r="O102" s="13">
        <v>104.5</v>
      </c>
      <c r="P102" s="13">
        <v>110</v>
      </c>
      <c r="Q102" s="13">
        <v>110</v>
      </c>
      <c r="R102" s="13">
        <v>110</v>
      </c>
      <c r="S102" s="13">
        <v>110</v>
      </c>
      <c r="T102" s="13">
        <v>110</v>
      </c>
      <c r="U102" s="13">
        <v>110</v>
      </c>
      <c r="V102" s="13">
        <v>110.8</v>
      </c>
      <c r="W102" s="13">
        <v>110.8</v>
      </c>
      <c r="X102" s="13">
        <v>110.6</v>
      </c>
      <c r="Y102" s="13">
        <v>110.6</v>
      </c>
      <c r="Z102" s="13">
        <v>110.8</v>
      </c>
      <c r="AA102" s="13">
        <v>117.8</v>
      </c>
      <c r="AB102" s="13">
        <v>117.8</v>
      </c>
      <c r="AC102" s="13">
        <v>117.8</v>
      </c>
      <c r="AD102" s="13">
        <v>117.8</v>
      </c>
      <c r="AE102" s="13">
        <v>117.8</v>
      </c>
      <c r="AF102" s="13">
        <v>117.8</v>
      </c>
      <c r="AG102" s="13">
        <v>117.9</v>
      </c>
      <c r="AH102" s="13">
        <v>115.4</v>
      </c>
      <c r="AI102" s="13">
        <v>116.2</v>
      </c>
      <c r="AJ102" s="13">
        <v>119.3</v>
      </c>
      <c r="AK102" s="13">
        <v>106.1</v>
      </c>
      <c r="AL102" s="13">
        <v>106.1</v>
      </c>
      <c r="AM102" s="13">
        <v>106.1</v>
      </c>
      <c r="AN102" s="13">
        <v>117.6</v>
      </c>
      <c r="AO102" s="13">
        <v>117.6</v>
      </c>
      <c r="AP102" s="13">
        <v>117.6</v>
      </c>
      <c r="AQ102" s="13">
        <v>117.6</v>
      </c>
      <c r="AR102" s="13">
        <v>118.2</v>
      </c>
      <c r="AS102" s="13">
        <v>119.1</v>
      </c>
      <c r="AT102" s="13">
        <v>119.1</v>
      </c>
      <c r="AU102" s="13">
        <v>119.1</v>
      </c>
      <c r="AV102" s="13">
        <v>119.1</v>
      </c>
      <c r="AW102" s="13">
        <v>119.1</v>
      </c>
      <c r="AX102" s="13">
        <v>119.1</v>
      </c>
      <c r="AY102" s="13">
        <v>119.1</v>
      </c>
      <c r="AZ102" s="13">
        <v>117.5</v>
      </c>
      <c r="BA102" s="13">
        <v>117.5</v>
      </c>
      <c r="BB102" s="13">
        <v>117.6</v>
      </c>
      <c r="BC102" s="13">
        <v>117.6</v>
      </c>
      <c r="BD102" s="13">
        <v>117.6</v>
      </c>
      <c r="BE102" s="13">
        <v>117.7</v>
      </c>
      <c r="BF102" s="13">
        <v>117.7</v>
      </c>
      <c r="BG102" s="13">
        <v>117.8</v>
      </c>
      <c r="BH102" s="13">
        <v>111.2</v>
      </c>
      <c r="BI102" s="48" t="s">
        <v>809</v>
      </c>
      <c r="BJ102" s="48" t="s">
        <v>809</v>
      </c>
      <c r="BK102" s="48" t="s">
        <v>809</v>
      </c>
      <c r="BL102" s="48" t="s">
        <v>809</v>
      </c>
      <c r="BM102" s="48" t="s">
        <v>809</v>
      </c>
      <c r="BN102" s="48" t="s">
        <v>809</v>
      </c>
      <c r="BO102" s="48" t="s">
        <v>809</v>
      </c>
      <c r="BP102" s="48" t="s">
        <v>809</v>
      </c>
      <c r="BQ102" s="48" t="s">
        <v>809</v>
      </c>
      <c r="BR102" s="48" t="s">
        <v>809</v>
      </c>
      <c r="BS102" s="48" t="s">
        <v>809</v>
      </c>
      <c r="BT102" s="48" t="s">
        <v>809</v>
      </c>
      <c r="BU102" s="48" t="s">
        <v>809</v>
      </c>
      <c r="BV102" s="58" t="s">
        <v>809</v>
      </c>
      <c r="BW102" s="58" t="s">
        <v>809</v>
      </c>
      <c r="BX102" s="58" t="s">
        <v>809</v>
      </c>
      <c r="BY102" s="58" t="s">
        <v>809</v>
      </c>
      <c r="BZ102" s="58" t="s">
        <v>809</v>
      </c>
      <c r="CA102" s="58" t="s">
        <v>809</v>
      </c>
      <c r="CB102" s="58" t="s">
        <v>809</v>
      </c>
    </row>
    <row r="103" spans="1:80" ht="14.25" x14ac:dyDescent="0.3">
      <c r="A103" s="11" t="s">
        <v>319</v>
      </c>
      <c r="B103" s="11" t="s">
        <v>320</v>
      </c>
      <c r="C103" s="9"/>
      <c r="D103" s="12">
        <v>96.6</v>
      </c>
      <c r="E103" s="12">
        <v>98.7</v>
      </c>
      <c r="F103" s="13">
        <v>100.1</v>
      </c>
      <c r="G103" s="13">
        <v>101.3</v>
      </c>
      <c r="H103" s="13">
        <v>101.3</v>
      </c>
      <c r="I103" s="13">
        <v>101.3</v>
      </c>
      <c r="J103" s="13">
        <v>101.3</v>
      </c>
      <c r="K103" s="13">
        <v>101.3</v>
      </c>
      <c r="L103" s="13">
        <v>101.3</v>
      </c>
      <c r="M103" s="13">
        <v>101.3</v>
      </c>
      <c r="N103" s="12">
        <v>99.5</v>
      </c>
      <c r="O103" s="12">
        <v>95.9</v>
      </c>
      <c r="P103" s="12">
        <v>98.9</v>
      </c>
      <c r="Q103" s="12">
        <v>98.9</v>
      </c>
      <c r="R103" s="13">
        <v>100.3</v>
      </c>
      <c r="S103" s="12">
        <v>94.5</v>
      </c>
      <c r="T103" s="12">
        <v>94.5</v>
      </c>
      <c r="U103" s="12">
        <v>94.5</v>
      </c>
      <c r="V103" s="12">
        <v>94.5</v>
      </c>
      <c r="W103" s="12">
        <v>95.2</v>
      </c>
      <c r="X103" s="12">
        <v>95.2</v>
      </c>
      <c r="Y103" s="12">
        <v>96.4</v>
      </c>
      <c r="Z103" s="12">
        <v>93.9</v>
      </c>
      <c r="AA103" s="12">
        <v>92.7</v>
      </c>
      <c r="AB103" s="12">
        <v>91.4</v>
      </c>
      <c r="AC103" s="12">
        <v>93.9</v>
      </c>
      <c r="AD103" s="12">
        <v>95.2</v>
      </c>
      <c r="AE103" s="12">
        <v>96.1</v>
      </c>
      <c r="AF103" s="13">
        <v>101</v>
      </c>
      <c r="AG103" s="13">
        <v>101</v>
      </c>
      <c r="AH103" s="13">
        <v>102</v>
      </c>
      <c r="AI103" s="13">
        <v>102</v>
      </c>
      <c r="AJ103" s="13">
        <v>103.2</v>
      </c>
      <c r="AK103" s="13">
        <v>111.3</v>
      </c>
      <c r="AL103" s="13">
        <v>109.4</v>
      </c>
      <c r="AM103" s="13">
        <v>109.4</v>
      </c>
      <c r="AN103" s="13">
        <v>114.1</v>
      </c>
      <c r="AO103" s="13">
        <v>114.1</v>
      </c>
      <c r="AP103" s="13">
        <v>114.1</v>
      </c>
      <c r="AQ103" s="13">
        <v>116.2</v>
      </c>
      <c r="AR103" s="13">
        <v>116.2</v>
      </c>
      <c r="AS103" s="13">
        <v>116.2</v>
      </c>
      <c r="AT103" s="13">
        <v>116.2</v>
      </c>
      <c r="AU103" s="13">
        <v>116.2</v>
      </c>
      <c r="AV103" s="13">
        <v>116.2</v>
      </c>
      <c r="AW103" s="13">
        <v>116.2</v>
      </c>
      <c r="AX103" s="13">
        <v>116.2</v>
      </c>
      <c r="AY103" s="13">
        <v>113.4</v>
      </c>
      <c r="AZ103" s="13">
        <v>112.3</v>
      </c>
      <c r="BA103" s="13">
        <v>112.3</v>
      </c>
      <c r="BB103" s="12">
        <v>90</v>
      </c>
      <c r="BC103" s="12">
        <v>91</v>
      </c>
      <c r="BD103" s="12">
        <v>91</v>
      </c>
      <c r="BE103" s="12">
        <v>91</v>
      </c>
      <c r="BF103" s="12">
        <v>91</v>
      </c>
      <c r="BG103" s="12">
        <v>91</v>
      </c>
      <c r="BH103" s="12">
        <v>91</v>
      </c>
      <c r="BI103" s="48" t="s">
        <v>809</v>
      </c>
      <c r="BJ103" s="48" t="s">
        <v>809</v>
      </c>
      <c r="BK103" s="48" t="s">
        <v>809</v>
      </c>
      <c r="BL103" s="48" t="s">
        <v>809</v>
      </c>
      <c r="BM103" s="48" t="s">
        <v>809</v>
      </c>
      <c r="BN103" s="48" t="s">
        <v>809</v>
      </c>
      <c r="BO103" s="48" t="s">
        <v>809</v>
      </c>
      <c r="BP103" s="48" t="s">
        <v>809</v>
      </c>
      <c r="BQ103" s="48" t="s">
        <v>809</v>
      </c>
      <c r="BR103" s="48" t="s">
        <v>809</v>
      </c>
      <c r="BS103" s="48" t="s">
        <v>809</v>
      </c>
      <c r="BT103" s="48" t="s">
        <v>809</v>
      </c>
      <c r="BU103" s="48" t="s">
        <v>809</v>
      </c>
      <c r="BV103" s="58" t="s">
        <v>809</v>
      </c>
      <c r="BW103" s="58" t="s">
        <v>809</v>
      </c>
      <c r="BX103" s="58" t="s">
        <v>809</v>
      </c>
      <c r="BY103" s="58" t="s">
        <v>809</v>
      </c>
      <c r="BZ103" s="58" t="s">
        <v>809</v>
      </c>
      <c r="CA103" s="58" t="s">
        <v>809</v>
      </c>
      <c r="CB103" s="58" t="s">
        <v>809</v>
      </c>
    </row>
    <row r="104" spans="1:80" ht="14.25" x14ac:dyDescent="0.3">
      <c r="A104" s="11" t="s">
        <v>48</v>
      </c>
      <c r="B104" s="11" t="s">
        <v>321</v>
      </c>
      <c r="C104" s="9"/>
      <c r="D104" s="12">
        <v>98.7</v>
      </c>
      <c r="E104" s="12">
        <v>99</v>
      </c>
      <c r="F104" s="13">
        <v>100.2</v>
      </c>
      <c r="G104" s="13">
        <v>100.8</v>
      </c>
      <c r="H104" s="13">
        <v>101</v>
      </c>
      <c r="I104" s="13">
        <v>100.3</v>
      </c>
      <c r="J104" s="13">
        <v>100.1</v>
      </c>
      <c r="K104" s="13">
        <v>100.1</v>
      </c>
      <c r="L104" s="13">
        <v>100.3</v>
      </c>
      <c r="M104" s="13">
        <v>100.5</v>
      </c>
      <c r="N104" s="13">
        <v>100.4</v>
      </c>
      <c r="O104" s="12">
        <v>98.5</v>
      </c>
      <c r="P104" s="12">
        <v>98.6</v>
      </c>
      <c r="Q104" s="12">
        <v>98.5</v>
      </c>
      <c r="R104" s="12">
        <v>99.1</v>
      </c>
      <c r="S104" s="13">
        <v>100.1</v>
      </c>
      <c r="T104" s="13">
        <v>100.2</v>
      </c>
      <c r="U104" s="13">
        <v>100.4</v>
      </c>
      <c r="V104" s="13">
        <v>100.2</v>
      </c>
      <c r="W104" s="13">
        <v>100.2</v>
      </c>
      <c r="X104" s="13">
        <v>100.3</v>
      </c>
      <c r="Y104" s="13">
        <v>100.5</v>
      </c>
      <c r="Z104" s="13">
        <v>100.5</v>
      </c>
      <c r="AA104" s="12">
        <v>99.6</v>
      </c>
      <c r="AB104" s="13">
        <v>100.1</v>
      </c>
      <c r="AC104" s="13">
        <v>100.6</v>
      </c>
      <c r="AD104" s="13">
        <v>103.1</v>
      </c>
      <c r="AE104" s="13">
        <v>104.9</v>
      </c>
      <c r="AF104" s="13">
        <v>105.2</v>
      </c>
      <c r="AG104" s="13">
        <v>106.1</v>
      </c>
      <c r="AH104" s="13">
        <v>106.3</v>
      </c>
      <c r="AI104" s="13">
        <v>107.9</v>
      </c>
      <c r="AJ104" s="13">
        <v>108.7</v>
      </c>
      <c r="AK104" s="13">
        <v>108.5</v>
      </c>
      <c r="AL104" s="13">
        <v>110.8</v>
      </c>
      <c r="AM104" s="13">
        <v>111.3</v>
      </c>
      <c r="AN104" s="13">
        <v>112.1</v>
      </c>
      <c r="AO104" s="13">
        <v>113.4</v>
      </c>
      <c r="AP104" s="13">
        <v>115.3</v>
      </c>
      <c r="AQ104" s="13">
        <v>115.7</v>
      </c>
      <c r="AR104" s="13">
        <v>115.7</v>
      </c>
      <c r="AS104" s="13">
        <v>116.8</v>
      </c>
      <c r="AT104" s="13">
        <v>116.6</v>
      </c>
      <c r="AU104" s="13">
        <v>117.3</v>
      </c>
      <c r="AV104" s="13">
        <v>117.3</v>
      </c>
      <c r="AW104" s="13">
        <v>117.7</v>
      </c>
      <c r="AX104" s="13">
        <v>116.5</v>
      </c>
      <c r="AY104" s="13">
        <v>114.7</v>
      </c>
      <c r="AZ104" s="13">
        <v>114.3</v>
      </c>
      <c r="BA104" s="13">
        <v>112.6</v>
      </c>
      <c r="BB104" s="13">
        <v>114.2</v>
      </c>
      <c r="BC104" s="13">
        <v>114.9</v>
      </c>
      <c r="BD104" s="13">
        <v>114.8</v>
      </c>
      <c r="BE104" s="13">
        <v>112.5</v>
      </c>
      <c r="BF104" s="13">
        <v>112.3</v>
      </c>
      <c r="BG104" s="13">
        <v>112.2</v>
      </c>
      <c r="BH104" s="13">
        <v>112.1</v>
      </c>
      <c r="BI104" s="13">
        <v>112.1</v>
      </c>
      <c r="BJ104" s="13">
        <v>111.2</v>
      </c>
      <c r="BK104" s="13">
        <v>108.2</v>
      </c>
      <c r="BL104" s="13">
        <v>108.2</v>
      </c>
      <c r="BM104" s="13">
        <v>108.3</v>
      </c>
      <c r="BN104" s="13">
        <v>108.7</v>
      </c>
      <c r="BO104" s="13">
        <v>109.5</v>
      </c>
      <c r="BP104" s="13">
        <v>109.8</v>
      </c>
      <c r="BQ104" s="13">
        <v>108.6</v>
      </c>
      <c r="BR104" s="13">
        <v>108.5</v>
      </c>
      <c r="BS104" s="13">
        <v>108.3</v>
      </c>
      <c r="BT104" s="13">
        <v>108.2</v>
      </c>
      <c r="BU104" s="13">
        <v>108.1</v>
      </c>
      <c r="BV104" s="57">
        <v>106.9</v>
      </c>
      <c r="BW104" s="57">
        <v>105.4</v>
      </c>
      <c r="BX104" s="57">
        <v>104.9</v>
      </c>
      <c r="BY104" s="57">
        <v>105.2</v>
      </c>
      <c r="BZ104" s="57">
        <v>106.9</v>
      </c>
      <c r="CA104" s="57">
        <v>107.4</v>
      </c>
      <c r="CB104" s="57">
        <v>107.4</v>
      </c>
    </row>
    <row r="105" spans="1:80" ht="14.25" x14ac:dyDescent="0.3">
      <c r="A105" s="11" t="s">
        <v>322</v>
      </c>
      <c r="B105" s="11" t="s">
        <v>323</v>
      </c>
      <c r="C105" s="9"/>
      <c r="D105" s="12">
        <v>98.8</v>
      </c>
      <c r="E105" s="12">
        <v>99</v>
      </c>
      <c r="F105" s="13">
        <v>100.3</v>
      </c>
      <c r="G105" s="13">
        <v>100.9</v>
      </c>
      <c r="H105" s="13">
        <v>101.1</v>
      </c>
      <c r="I105" s="13">
        <v>100.3</v>
      </c>
      <c r="J105" s="13">
        <v>100</v>
      </c>
      <c r="K105" s="13">
        <v>100.1</v>
      </c>
      <c r="L105" s="13">
        <v>100.3</v>
      </c>
      <c r="M105" s="13">
        <v>100.4</v>
      </c>
      <c r="N105" s="13">
        <v>100.5</v>
      </c>
      <c r="O105" s="12">
        <v>98.5</v>
      </c>
      <c r="P105" s="12">
        <v>98.5</v>
      </c>
      <c r="Q105" s="12">
        <v>98.3</v>
      </c>
      <c r="R105" s="12">
        <v>99.2</v>
      </c>
      <c r="S105" s="13">
        <v>100.1</v>
      </c>
      <c r="T105" s="13">
        <v>100.2</v>
      </c>
      <c r="U105" s="13">
        <v>100.3</v>
      </c>
      <c r="V105" s="13">
        <v>100.1</v>
      </c>
      <c r="W105" s="13">
        <v>100.1</v>
      </c>
      <c r="X105" s="13">
        <v>100.1</v>
      </c>
      <c r="Y105" s="13">
        <v>100.5</v>
      </c>
      <c r="Z105" s="13">
        <v>100.2</v>
      </c>
      <c r="AA105" s="12">
        <v>99</v>
      </c>
      <c r="AB105" s="12">
        <v>99.5</v>
      </c>
      <c r="AC105" s="12">
        <v>99.9</v>
      </c>
      <c r="AD105" s="13">
        <v>101.5</v>
      </c>
      <c r="AE105" s="13">
        <v>103.1</v>
      </c>
      <c r="AF105" s="13">
        <v>103.5</v>
      </c>
      <c r="AG105" s="13">
        <v>104.4</v>
      </c>
      <c r="AH105" s="13">
        <v>104.6</v>
      </c>
      <c r="AI105" s="13">
        <v>106.3</v>
      </c>
      <c r="AJ105" s="13">
        <v>107.2</v>
      </c>
      <c r="AK105" s="13">
        <v>106.9</v>
      </c>
      <c r="AL105" s="13">
        <v>109.5</v>
      </c>
      <c r="AM105" s="13">
        <v>110.2</v>
      </c>
      <c r="AN105" s="13">
        <v>111.1</v>
      </c>
      <c r="AO105" s="13">
        <v>112.6</v>
      </c>
      <c r="AP105" s="13">
        <v>114.6</v>
      </c>
      <c r="AQ105" s="13">
        <v>115.1</v>
      </c>
      <c r="AR105" s="13">
        <v>115.1</v>
      </c>
      <c r="AS105" s="13">
        <v>116</v>
      </c>
      <c r="AT105" s="13">
        <v>115.6</v>
      </c>
      <c r="AU105" s="13">
        <v>116.5</v>
      </c>
      <c r="AV105" s="13">
        <v>116.7</v>
      </c>
      <c r="AW105" s="13">
        <v>117</v>
      </c>
      <c r="AX105" s="13">
        <v>116</v>
      </c>
      <c r="AY105" s="13">
        <v>114.1</v>
      </c>
      <c r="AZ105" s="13">
        <v>113.7</v>
      </c>
      <c r="BA105" s="13">
        <v>112.1</v>
      </c>
      <c r="BB105" s="13">
        <v>113.3</v>
      </c>
      <c r="BC105" s="13">
        <v>114</v>
      </c>
      <c r="BD105" s="13">
        <v>114</v>
      </c>
      <c r="BE105" s="13">
        <v>111.7</v>
      </c>
      <c r="BF105" s="13">
        <v>111.6</v>
      </c>
      <c r="BG105" s="13">
        <v>111.5</v>
      </c>
      <c r="BH105" s="13">
        <v>111.6</v>
      </c>
      <c r="BI105" s="13">
        <v>111.6</v>
      </c>
      <c r="BJ105" s="13">
        <v>110.7</v>
      </c>
      <c r="BK105" s="13">
        <v>107.7</v>
      </c>
      <c r="BL105" s="13">
        <v>107.8</v>
      </c>
      <c r="BM105" s="13">
        <v>107.9</v>
      </c>
      <c r="BN105" s="13">
        <v>107.9</v>
      </c>
      <c r="BO105" s="13">
        <v>108.9</v>
      </c>
      <c r="BP105" s="13">
        <v>109.2</v>
      </c>
      <c r="BQ105" s="13">
        <v>108.2</v>
      </c>
      <c r="BR105" s="13">
        <v>108</v>
      </c>
      <c r="BS105" s="13">
        <v>107.8</v>
      </c>
      <c r="BT105" s="13">
        <v>107.7</v>
      </c>
      <c r="BU105" s="13">
        <v>107.6</v>
      </c>
      <c r="BV105" s="57">
        <v>106.3</v>
      </c>
      <c r="BW105" s="57">
        <v>104.9</v>
      </c>
      <c r="BX105" s="57">
        <v>104.4</v>
      </c>
      <c r="BY105" s="57">
        <v>104.8</v>
      </c>
      <c r="BZ105" s="57">
        <v>106.3</v>
      </c>
      <c r="CA105" s="57">
        <v>106.9</v>
      </c>
      <c r="CB105" s="57">
        <v>106.8</v>
      </c>
    </row>
    <row r="106" spans="1:80" ht="14.25" x14ac:dyDescent="0.3">
      <c r="A106" s="11" t="s">
        <v>324</v>
      </c>
      <c r="B106" s="11" t="s">
        <v>325</v>
      </c>
      <c r="C106" s="9"/>
      <c r="D106" s="12">
        <v>99.4</v>
      </c>
      <c r="E106" s="12">
        <v>99.3</v>
      </c>
      <c r="F106" s="13">
        <v>100.5</v>
      </c>
      <c r="G106" s="13">
        <v>100.9</v>
      </c>
      <c r="H106" s="13">
        <v>101</v>
      </c>
      <c r="I106" s="13">
        <v>100.4</v>
      </c>
      <c r="J106" s="12">
        <v>99.6</v>
      </c>
      <c r="K106" s="12">
        <v>99.7</v>
      </c>
      <c r="L106" s="12">
        <v>99.8</v>
      </c>
      <c r="M106" s="13">
        <v>100.2</v>
      </c>
      <c r="N106" s="13">
        <v>100.4</v>
      </c>
      <c r="O106" s="12">
        <v>98.7</v>
      </c>
      <c r="P106" s="12">
        <v>98.7</v>
      </c>
      <c r="Q106" s="12">
        <v>99</v>
      </c>
      <c r="R106" s="12">
        <v>99.6</v>
      </c>
      <c r="S106" s="13">
        <v>100.5</v>
      </c>
      <c r="T106" s="13">
        <v>100.6</v>
      </c>
      <c r="U106" s="12">
        <v>99.9</v>
      </c>
      <c r="V106" s="12">
        <v>99.3</v>
      </c>
      <c r="W106" s="12">
        <v>99.5</v>
      </c>
      <c r="X106" s="12">
        <v>99.3</v>
      </c>
      <c r="Y106" s="12">
        <v>99.5</v>
      </c>
      <c r="Z106" s="12">
        <v>99.9</v>
      </c>
      <c r="AA106" s="12">
        <v>99.3</v>
      </c>
      <c r="AB106" s="12">
        <v>99.6</v>
      </c>
      <c r="AC106" s="13">
        <v>100.1</v>
      </c>
      <c r="AD106" s="13">
        <v>101.1</v>
      </c>
      <c r="AE106" s="13">
        <v>102.9</v>
      </c>
      <c r="AF106" s="13">
        <v>103.3</v>
      </c>
      <c r="AG106" s="13">
        <v>104.2</v>
      </c>
      <c r="AH106" s="13">
        <v>103.8</v>
      </c>
      <c r="AI106" s="13">
        <v>105.1</v>
      </c>
      <c r="AJ106" s="13">
        <v>105.8</v>
      </c>
      <c r="AK106" s="13">
        <v>106.3</v>
      </c>
      <c r="AL106" s="13">
        <v>108.1</v>
      </c>
      <c r="AM106" s="13">
        <v>109.1</v>
      </c>
      <c r="AN106" s="13">
        <v>109.8</v>
      </c>
      <c r="AO106" s="13">
        <v>111.1</v>
      </c>
      <c r="AP106" s="13">
        <v>113.3</v>
      </c>
      <c r="AQ106" s="13">
        <v>112.7</v>
      </c>
      <c r="AR106" s="13">
        <v>112.4</v>
      </c>
      <c r="AS106" s="13">
        <v>113.1</v>
      </c>
      <c r="AT106" s="13">
        <v>113.1</v>
      </c>
      <c r="AU106" s="13">
        <v>113.2</v>
      </c>
      <c r="AV106" s="13">
        <v>113.5</v>
      </c>
      <c r="AW106" s="13">
        <v>114.2</v>
      </c>
      <c r="AX106" s="13">
        <v>113.1</v>
      </c>
      <c r="AY106" s="13">
        <v>111.7</v>
      </c>
      <c r="AZ106" s="13">
        <v>111.2</v>
      </c>
      <c r="BA106" s="13">
        <v>111.9</v>
      </c>
      <c r="BB106" s="13">
        <v>112.8</v>
      </c>
      <c r="BC106" s="13">
        <v>113.3</v>
      </c>
      <c r="BD106" s="13">
        <v>113.1</v>
      </c>
      <c r="BE106" s="13">
        <v>110.2</v>
      </c>
      <c r="BF106" s="13">
        <v>109</v>
      </c>
      <c r="BG106" s="13">
        <v>109</v>
      </c>
      <c r="BH106" s="13">
        <v>108.7</v>
      </c>
      <c r="BI106" s="13">
        <v>108.9</v>
      </c>
      <c r="BJ106" s="13">
        <v>108.7</v>
      </c>
      <c r="BK106" s="13">
        <v>106.4</v>
      </c>
      <c r="BL106" s="13">
        <v>106.2</v>
      </c>
      <c r="BM106" s="13">
        <v>106.5</v>
      </c>
      <c r="BN106" s="13">
        <v>106.5</v>
      </c>
      <c r="BO106" s="13">
        <v>107.2</v>
      </c>
      <c r="BP106" s="13">
        <v>107.5</v>
      </c>
      <c r="BQ106" s="13">
        <v>106.7</v>
      </c>
      <c r="BR106" s="13">
        <v>106.5</v>
      </c>
      <c r="BS106" s="13">
        <v>106.1</v>
      </c>
      <c r="BT106" s="13">
        <v>106.2</v>
      </c>
      <c r="BU106" s="13">
        <v>105.7</v>
      </c>
      <c r="BV106" s="57">
        <v>104.4</v>
      </c>
      <c r="BW106" s="57">
        <v>103.4</v>
      </c>
      <c r="BX106" s="57">
        <v>102.8</v>
      </c>
      <c r="BY106" s="57">
        <v>103.4</v>
      </c>
      <c r="BZ106" s="57">
        <v>104.8</v>
      </c>
      <c r="CA106" s="57">
        <v>105.2</v>
      </c>
      <c r="CB106" s="57">
        <v>105.2</v>
      </c>
    </row>
    <row r="107" spans="1:80" ht="14.25" x14ac:dyDescent="0.3">
      <c r="A107" s="11" t="s">
        <v>326</v>
      </c>
      <c r="B107" s="11" t="s">
        <v>327</v>
      </c>
      <c r="C107" s="9"/>
      <c r="D107" s="12">
        <v>98.2</v>
      </c>
      <c r="E107" s="12">
        <v>98.5</v>
      </c>
      <c r="F107" s="12">
        <v>99.4</v>
      </c>
      <c r="G107" s="13">
        <v>100.6</v>
      </c>
      <c r="H107" s="13">
        <v>101.1</v>
      </c>
      <c r="I107" s="13">
        <v>100.8</v>
      </c>
      <c r="J107" s="13">
        <v>100.8</v>
      </c>
      <c r="K107" s="13">
        <v>100.8</v>
      </c>
      <c r="L107" s="13">
        <v>100.8</v>
      </c>
      <c r="M107" s="13">
        <v>100.9</v>
      </c>
      <c r="N107" s="13">
        <v>100.5</v>
      </c>
      <c r="O107" s="12">
        <v>97.7</v>
      </c>
      <c r="P107" s="12">
        <v>97.6</v>
      </c>
      <c r="Q107" s="12">
        <v>98.3</v>
      </c>
      <c r="R107" s="12">
        <v>99.6</v>
      </c>
      <c r="S107" s="13">
        <v>100.6</v>
      </c>
      <c r="T107" s="13">
        <v>100.4</v>
      </c>
      <c r="U107" s="13">
        <v>103.4</v>
      </c>
      <c r="V107" s="13">
        <v>103.2</v>
      </c>
      <c r="W107" s="13">
        <v>102.8</v>
      </c>
      <c r="X107" s="13">
        <v>102.9</v>
      </c>
      <c r="Y107" s="13">
        <v>102.8</v>
      </c>
      <c r="Z107" s="13">
        <v>101.2</v>
      </c>
      <c r="AA107" s="12">
        <v>99.8</v>
      </c>
      <c r="AB107" s="13">
        <v>100.9</v>
      </c>
      <c r="AC107" s="13">
        <v>101.1</v>
      </c>
      <c r="AD107" s="13">
        <v>102.4</v>
      </c>
      <c r="AE107" s="13">
        <v>104.6</v>
      </c>
      <c r="AF107" s="13">
        <v>105.2</v>
      </c>
      <c r="AG107" s="13">
        <v>105.6</v>
      </c>
      <c r="AH107" s="13">
        <v>106.1</v>
      </c>
      <c r="AI107" s="13">
        <v>108.9</v>
      </c>
      <c r="AJ107" s="13">
        <v>109.7</v>
      </c>
      <c r="AK107" s="13">
        <v>108</v>
      </c>
      <c r="AL107" s="13">
        <v>113.5</v>
      </c>
      <c r="AM107" s="13">
        <v>114</v>
      </c>
      <c r="AN107" s="13">
        <v>115.7</v>
      </c>
      <c r="AO107" s="13">
        <v>118.4</v>
      </c>
      <c r="AP107" s="13">
        <v>119.8</v>
      </c>
      <c r="AQ107" s="13">
        <v>121.7</v>
      </c>
      <c r="AR107" s="13">
        <v>121.2</v>
      </c>
      <c r="AS107" s="13">
        <v>121.5</v>
      </c>
      <c r="AT107" s="13">
        <v>121.5</v>
      </c>
      <c r="AU107" s="13">
        <v>121.7</v>
      </c>
      <c r="AV107" s="13">
        <v>121.3</v>
      </c>
      <c r="AW107" s="13">
        <v>120.7</v>
      </c>
      <c r="AX107" s="13">
        <v>119.9</v>
      </c>
      <c r="AY107" s="13">
        <v>118.1</v>
      </c>
      <c r="AZ107" s="13">
        <v>118.2</v>
      </c>
      <c r="BA107" s="13">
        <v>109.1</v>
      </c>
      <c r="BB107" s="13">
        <v>110.3</v>
      </c>
      <c r="BC107" s="13">
        <v>111.5</v>
      </c>
      <c r="BD107" s="13">
        <v>111.3</v>
      </c>
      <c r="BE107" s="13">
        <v>110.6</v>
      </c>
      <c r="BF107" s="13">
        <v>111</v>
      </c>
      <c r="BG107" s="13">
        <v>110.3</v>
      </c>
      <c r="BH107" s="13">
        <v>110.4</v>
      </c>
      <c r="BI107" s="13">
        <v>109.5</v>
      </c>
      <c r="BJ107" s="13">
        <v>107.4</v>
      </c>
      <c r="BK107" s="13">
        <v>105.2</v>
      </c>
      <c r="BL107" s="13">
        <v>106.1</v>
      </c>
      <c r="BM107" s="13">
        <v>106.3</v>
      </c>
      <c r="BN107" s="13">
        <v>106.7</v>
      </c>
      <c r="BO107" s="13">
        <v>107.9</v>
      </c>
      <c r="BP107" s="13">
        <v>107.4</v>
      </c>
      <c r="BQ107" s="13">
        <v>106.8</v>
      </c>
      <c r="BR107" s="13">
        <v>106.9</v>
      </c>
      <c r="BS107" s="13">
        <v>106.7</v>
      </c>
      <c r="BT107" s="13">
        <v>106.5</v>
      </c>
      <c r="BU107" s="13">
        <v>106.9</v>
      </c>
      <c r="BV107" s="57">
        <v>105.6</v>
      </c>
      <c r="BW107" s="57">
        <v>104.1</v>
      </c>
      <c r="BX107" s="57">
        <v>103.7</v>
      </c>
      <c r="BY107" s="57">
        <v>103.7</v>
      </c>
      <c r="BZ107" s="57">
        <v>105.3</v>
      </c>
      <c r="CA107" s="57">
        <v>106.5</v>
      </c>
      <c r="CB107" s="57">
        <v>106.6</v>
      </c>
    </row>
    <row r="108" spans="1:80" ht="14.25" x14ac:dyDescent="0.3">
      <c r="A108" s="11" t="s">
        <v>328</v>
      </c>
      <c r="B108" s="11" t="s">
        <v>329</v>
      </c>
      <c r="C108" s="9"/>
      <c r="D108" s="12">
        <v>97.7</v>
      </c>
      <c r="E108" s="12">
        <v>98.1</v>
      </c>
      <c r="F108" s="13">
        <v>100.4</v>
      </c>
      <c r="G108" s="13">
        <v>100.7</v>
      </c>
      <c r="H108" s="13">
        <v>100.7</v>
      </c>
      <c r="I108" s="13">
        <v>100.6</v>
      </c>
      <c r="J108" s="13">
        <v>100.9</v>
      </c>
      <c r="K108" s="13">
        <v>100.9</v>
      </c>
      <c r="L108" s="13">
        <v>101</v>
      </c>
      <c r="M108" s="13">
        <v>100.2</v>
      </c>
      <c r="N108" s="13">
        <v>100.3</v>
      </c>
      <c r="O108" s="12">
        <v>98.5</v>
      </c>
      <c r="P108" s="12">
        <v>98.5</v>
      </c>
      <c r="Q108" s="12">
        <v>91.9</v>
      </c>
      <c r="R108" s="12">
        <v>92.1</v>
      </c>
      <c r="S108" s="12">
        <v>92.4</v>
      </c>
      <c r="T108" s="12">
        <v>92.4</v>
      </c>
      <c r="U108" s="12">
        <v>93.2</v>
      </c>
      <c r="V108" s="12">
        <v>98.5</v>
      </c>
      <c r="W108" s="12">
        <v>96.1</v>
      </c>
      <c r="X108" s="12">
        <v>96.1</v>
      </c>
      <c r="Y108" s="12">
        <v>98.2</v>
      </c>
      <c r="Z108" s="12">
        <v>97.1</v>
      </c>
      <c r="AA108" s="12">
        <v>93.8</v>
      </c>
      <c r="AB108" s="12">
        <v>93.9</v>
      </c>
      <c r="AC108" s="12">
        <v>94</v>
      </c>
      <c r="AD108" s="12">
        <v>96.9</v>
      </c>
      <c r="AE108" s="12">
        <v>97.8</v>
      </c>
      <c r="AF108" s="12">
        <v>97.9</v>
      </c>
      <c r="AG108" s="12">
        <v>98.1</v>
      </c>
      <c r="AH108" s="12">
        <v>98.8</v>
      </c>
      <c r="AI108" s="12">
        <v>99</v>
      </c>
      <c r="AJ108" s="13">
        <v>101.4</v>
      </c>
      <c r="AK108" s="13">
        <v>100.6</v>
      </c>
      <c r="AL108" s="13">
        <v>101.6</v>
      </c>
      <c r="AM108" s="12">
        <v>99.4</v>
      </c>
      <c r="AN108" s="12">
        <v>99.7</v>
      </c>
      <c r="AO108" s="13">
        <v>100</v>
      </c>
      <c r="AP108" s="13">
        <v>101.7</v>
      </c>
      <c r="AQ108" s="13">
        <v>101.9</v>
      </c>
      <c r="AR108" s="13">
        <v>102.5</v>
      </c>
      <c r="AS108" s="13">
        <v>102.6</v>
      </c>
      <c r="AT108" s="13">
        <v>102.6</v>
      </c>
      <c r="AU108" s="13">
        <v>102.8</v>
      </c>
      <c r="AV108" s="13">
        <v>103.4</v>
      </c>
      <c r="AW108" s="13">
        <v>103.5</v>
      </c>
      <c r="AX108" s="13">
        <v>100.8</v>
      </c>
      <c r="AY108" s="12">
        <v>95.2</v>
      </c>
      <c r="AZ108" s="12">
        <v>93.9</v>
      </c>
      <c r="BA108" s="12">
        <v>94.6</v>
      </c>
      <c r="BB108" s="12">
        <v>95.9</v>
      </c>
      <c r="BC108" s="12">
        <v>95.8</v>
      </c>
      <c r="BD108" s="12">
        <v>95.5</v>
      </c>
      <c r="BE108" s="12">
        <v>96.2</v>
      </c>
      <c r="BF108" s="12">
        <v>96.6</v>
      </c>
      <c r="BG108" s="12">
        <v>96.2</v>
      </c>
      <c r="BH108" s="12">
        <v>96.3</v>
      </c>
      <c r="BI108" s="12">
        <v>96.9</v>
      </c>
      <c r="BJ108" s="12">
        <v>96.7</v>
      </c>
      <c r="BK108" s="12">
        <v>91.9</v>
      </c>
      <c r="BL108" s="12">
        <v>91</v>
      </c>
      <c r="BM108" s="12">
        <v>90.1</v>
      </c>
      <c r="BN108" s="12">
        <v>88.2</v>
      </c>
      <c r="BO108" s="12">
        <v>89.6</v>
      </c>
      <c r="BP108" s="12">
        <v>89.7</v>
      </c>
      <c r="BQ108" s="12">
        <v>89.5</v>
      </c>
      <c r="BR108" s="12">
        <v>89.5</v>
      </c>
      <c r="BS108" s="12">
        <v>89.4</v>
      </c>
      <c r="BT108" s="12">
        <v>89.5</v>
      </c>
      <c r="BU108" s="12">
        <v>89.5</v>
      </c>
      <c r="BV108" s="59">
        <v>88.9</v>
      </c>
      <c r="BW108" s="59">
        <v>83.9</v>
      </c>
      <c r="BX108" s="59">
        <v>83</v>
      </c>
      <c r="BY108" s="59">
        <v>82.7</v>
      </c>
      <c r="BZ108" s="59">
        <v>86.6</v>
      </c>
      <c r="CA108" s="59">
        <v>86.9</v>
      </c>
      <c r="CB108" s="59">
        <v>86.6</v>
      </c>
    </row>
    <row r="109" spans="1:80" ht="14.25" x14ac:dyDescent="0.3">
      <c r="A109" s="11" t="s">
        <v>330</v>
      </c>
      <c r="B109" s="11" t="s">
        <v>331</v>
      </c>
      <c r="C109" s="9"/>
      <c r="D109" s="12">
        <v>98.3</v>
      </c>
      <c r="E109" s="12">
        <v>99.2</v>
      </c>
      <c r="F109" s="12">
        <v>98.8</v>
      </c>
      <c r="G109" s="12">
        <v>99.6</v>
      </c>
      <c r="H109" s="12">
        <v>99.7</v>
      </c>
      <c r="I109" s="12">
        <v>99.4</v>
      </c>
      <c r="J109" s="13">
        <v>101.7</v>
      </c>
      <c r="K109" s="13">
        <v>100.4</v>
      </c>
      <c r="L109" s="13">
        <v>100.5</v>
      </c>
      <c r="M109" s="13">
        <v>101.3</v>
      </c>
      <c r="N109" s="13">
        <v>101.1</v>
      </c>
      <c r="O109" s="12">
        <v>99.9</v>
      </c>
      <c r="P109" s="12">
        <v>99.9</v>
      </c>
      <c r="Q109" s="12">
        <v>95.9</v>
      </c>
      <c r="R109" s="12">
        <v>96.9</v>
      </c>
      <c r="S109" s="12">
        <v>99.5</v>
      </c>
      <c r="T109" s="12">
        <v>99.6</v>
      </c>
      <c r="U109" s="12">
        <v>99.6</v>
      </c>
      <c r="V109" s="13">
        <v>101</v>
      </c>
      <c r="W109" s="13">
        <v>102.5</v>
      </c>
      <c r="X109" s="13">
        <v>104.1</v>
      </c>
      <c r="Y109" s="13">
        <v>104.4</v>
      </c>
      <c r="Z109" s="13">
        <v>104.3</v>
      </c>
      <c r="AA109" s="13">
        <v>101.7</v>
      </c>
      <c r="AB109" s="13">
        <v>102</v>
      </c>
      <c r="AC109" s="13">
        <v>102.3</v>
      </c>
      <c r="AD109" s="13">
        <v>104.8</v>
      </c>
      <c r="AE109" s="13">
        <v>105.6</v>
      </c>
      <c r="AF109" s="13">
        <v>105.7</v>
      </c>
      <c r="AG109" s="13">
        <v>105.7</v>
      </c>
      <c r="AH109" s="13">
        <v>105.5</v>
      </c>
      <c r="AI109" s="13">
        <v>109.5</v>
      </c>
      <c r="AJ109" s="13">
        <v>109.5</v>
      </c>
      <c r="AK109" s="13">
        <v>106.1</v>
      </c>
      <c r="AL109" s="13">
        <v>105.3</v>
      </c>
      <c r="AM109" s="13">
        <v>105.4</v>
      </c>
      <c r="AN109" s="13">
        <v>108.9</v>
      </c>
      <c r="AO109" s="13">
        <v>109.2</v>
      </c>
      <c r="AP109" s="13">
        <v>110.8</v>
      </c>
      <c r="AQ109" s="13">
        <v>110.6</v>
      </c>
      <c r="AR109" s="13">
        <v>114.5</v>
      </c>
      <c r="AS109" s="13">
        <v>114.7</v>
      </c>
      <c r="AT109" s="13">
        <v>113</v>
      </c>
      <c r="AU109" s="13">
        <v>110.9</v>
      </c>
      <c r="AV109" s="13">
        <v>111</v>
      </c>
      <c r="AW109" s="13">
        <v>111.1</v>
      </c>
      <c r="AX109" s="13">
        <v>113.8</v>
      </c>
      <c r="AY109" s="13">
        <v>112.7</v>
      </c>
      <c r="AZ109" s="13">
        <v>111.8</v>
      </c>
      <c r="BA109" s="13">
        <v>112.8</v>
      </c>
      <c r="BB109" s="13">
        <v>113.8</v>
      </c>
      <c r="BC109" s="13">
        <v>110.5</v>
      </c>
      <c r="BD109" s="13">
        <v>110.5</v>
      </c>
      <c r="BE109" s="13">
        <v>108.8</v>
      </c>
      <c r="BF109" s="13">
        <v>112.6</v>
      </c>
      <c r="BG109" s="13">
        <v>112.6</v>
      </c>
      <c r="BH109" s="13">
        <v>114.3</v>
      </c>
      <c r="BI109" s="48" t="s">
        <v>809</v>
      </c>
      <c r="BJ109" s="48" t="s">
        <v>809</v>
      </c>
      <c r="BK109" s="48" t="s">
        <v>809</v>
      </c>
      <c r="BL109" s="48" t="s">
        <v>809</v>
      </c>
      <c r="BM109" s="48" t="s">
        <v>809</v>
      </c>
      <c r="BN109" s="48" t="s">
        <v>809</v>
      </c>
      <c r="BO109" s="48" t="s">
        <v>809</v>
      </c>
      <c r="BP109" s="48" t="s">
        <v>809</v>
      </c>
      <c r="BQ109" s="48" t="s">
        <v>809</v>
      </c>
      <c r="BR109" s="48" t="s">
        <v>809</v>
      </c>
      <c r="BS109" s="48" t="s">
        <v>809</v>
      </c>
      <c r="BT109" s="48" t="s">
        <v>809</v>
      </c>
      <c r="BU109" s="48" t="s">
        <v>809</v>
      </c>
      <c r="BV109" s="58" t="s">
        <v>809</v>
      </c>
      <c r="BW109" s="58" t="s">
        <v>809</v>
      </c>
      <c r="BX109" s="58" t="s">
        <v>809</v>
      </c>
      <c r="BY109" s="58" t="s">
        <v>809</v>
      </c>
      <c r="BZ109" s="58" t="s">
        <v>809</v>
      </c>
      <c r="CA109" s="58" t="s">
        <v>809</v>
      </c>
      <c r="CB109" s="58" t="s">
        <v>809</v>
      </c>
    </row>
    <row r="110" spans="1:80" ht="14.25" x14ac:dyDescent="0.3">
      <c r="A110" s="11" t="s">
        <v>332</v>
      </c>
      <c r="B110" s="11" t="s">
        <v>333</v>
      </c>
      <c r="C110" s="9"/>
      <c r="D110" s="12">
        <v>98.6</v>
      </c>
      <c r="E110" s="12">
        <v>99.3</v>
      </c>
      <c r="F110" s="13">
        <v>101</v>
      </c>
      <c r="G110" s="13">
        <v>101.3</v>
      </c>
      <c r="H110" s="13">
        <v>101.3</v>
      </c>
      <c r="I110" s="12">
        <v>99.3</v>
      </c>
      <c r="J110" s="12">
        <v>99.1</v>
      </c>
      <c r="K110" s="13">
        <v>100</v>
      </c>
      <c r="L110" s="13">
        <v>100.4</v>
      </c>
      <c r="M110" s="13">
        <v>100.4</v>
      </c>
      <c r="N110" s="13">
        <v>100.8</v>
      </c>
      <c r="O110" s="12">
        <v>98.5</v>
      </c>
      <c r="P110" s="12">
        <v>98.5</v>
      </c>
      <c r="Q110" s="12">
        <v>98.5</v>
      </c>
      <c r="R110" s="13">
        <v>100</v>
      </c>
      <c r="S110" s="13">
        <v>100.6</v>
      </c>
      <c r="T110" s="13">
        <v>100.8</v>
      </c>
      <c r="U110" s="12">
        <v>99.4</v>
      </c>
      <c r="V110" s="12">
        <v>98.4</v>
      </c>
      <c r="W110" s="12">
        <v>98.6</v>
      </c>
      <c r="X110" s="12">
        <v>99.2</v>
      </c>
      <c r="Y110" s="12">
        <v>99.6</v>
      </c>
      <c r="Z110" s="12">
        <v>99.7</v>
      </c>
      <c r="AA110" s="12">
        <v>98.3</v>
      </c>
      <c r="AB110" s="12">
        <v>98.4</v>
      </c>
      <c r="AC110" s="12">
        <v>99</v>
      </c>
      <c r="AD110" s="13">
        <v>100.9</v>
      </c>
      <c r="AE110" s="13">
        <v>102.7</v>
      </c>
      <c r="AF110" s="13">
        <v>102.9</v>
      </c>
      <c r="AG110" s="13">
        <v>105.6</v>
      </c>
      <c r="AH110" s="13">
        <v>105.9</v>
      </c>
      <c r="AI110" s="13">
        <v>107.3</v>
      </c>
      <c r="AJ110" s="13">
        <v>108.4</v>
      </c>
      <c r="AK110" s="13">
        <v>108.3</v>
      </c>
      <c r="AL110" s="13">
        <v>110.1</v>
      </c>
      <c r="AM110" s="13">
        <v>111.4</v>
      </c>
      <c r="AN110" s="13">
        <v>111.5</v>
      </c>
      <c r="AO110" s="13">
        <v>112.6</v>
      </c>
      <c r="AP110" s="13">
        <v>114.2</v>
      </c>
      <c r="AQ110" s="13">
        <v>116.5</v>
      </c>
      <c r="AR110" s="13">
        <v>117</v>
      </c>
      <c r="AS110" s="13">
        <v>117.4</v>
      </c>
      <c r="AT110" s="13">
        <v>115.2</v>
      </c>
      <c r="AU110" s="13">
        <v>119.9</v>
      </c>
      <c r="AV110" s="13">
        <v>120.4</v>
      </c>
      <c r="AW110" s="13">
        <v>120.5</v>
      </c>
      <c r="AX110" s="13">
        <v>119.6</v>
      </c>
      <c r="AY110" s="13">
        <v>117.6</v>
      </c>
      <c r="AZ110" s="13">
        <v>117.4</v>
      </c>
      <c r="BA110" s="13">
        <v>117.9</v>
      </c>
      <c r="BB110" s="13">
        <v>118.7</v>
      </c>
      <c r="BC110" s="13">
        <v>120</v>
      </c>
      <c r="BD110" s="13">
        <v>121</v>
      </c>
      <c r="BE110" s="13">
        <v>117.8</v>
      </c>
      <c r="BF110" s="13">
        <v>119</v>
      </c>
      <c r="BG110" s="13">
        <v>119.9</v>
      </c>
      <c r="BH110" s="13">
        <v>120.7</v>
      </c>
      <c r="BI110" s="13">
        <v>121.2</v>
      </c>
      <c r="BJ110" s="13">
        <v>119.2</v>
      </c>
      <c r="BK110" s="13">
        <v>114</v>
      </c>
      <c r="BL110" s="13">
        <v>114.8</v>
      </c>
      <c r="BM110" s="13">
        <v>114.8</v>
      </c>
      <c r="BN110" s="13">
        <v>115.8</v>
      </c>
      <c r="BO110" s="13">
        <v>116.5</v>
      </c>
      <c r="BP110" s="13">
        <v>118.1</v>
      </c>
      <c r="BQ110" s="13">
        <v>115.9</v>
      </c>
      <c r="BR110" s="13">
        <v>115.3</v>
      </c>
      <c r="BS110" s="13">
        <v>115.6</v>
      </c>
      <c r="BT110" s="13">
        <v>115.6</v>
      </c>
      <c r="BU110" s="13">
        <v>115.7</v>
      </c>
      <c r="BV110" s="57">
        <v>114.7</v>
      </c>
      <c r="BW110" s="57">
        <v>113.6</v>
      </c>
      <c r="BX110" s="57">
        <v>113.1</v>
      </c>
      <c r="BY110" s="57">
        <v>113.1</v>
      </c>
      <c r="BZ110" s="57">
        <v>114.1</v>
      </c>
      <c r="CA110" s="57">
        <v>114.5</v>
      </c>
      <c r="CB110" s="57">
        <v>114.2</v>
      </c>
    </row>
    <row r="111" spans="1:80" ht="14.25" x14ac:dyDescent="0.3">
      <c r="A111" s="11" t="s">
        <v>334</v>
      </c>
      <c r="B111" s="11" t="s">
        <v>335</v>
      </c>
      <c r="C111" s="9"/>
      <c r="D111" s="12">
        <v>96.9</v>
      </c>
      <c r="E111" s="12">
        <v>98.1</v>
      </c>
      <c r="F111" s="13">
        <v>101</v>
      </c>
      <c r="G111" s="13">
        <v>101</v>
      </c>
      <c r="H111" s="13">
        <v>101</v>
      </c>
      <c r="I111" s="13">
        <v>100.7</v>
      </c>
      <c r="J111" s="13">
        <v>100.6</v>
      </c>
      <c r="K111" s="13">
        <v>101.1</v>
      </c>
      <c r="L111" s="13">
        <v>101.1</v>
      </c>
      <c r="M111" s="13">
        <v>102</v>
      </c>
      <c r="N111" s="12">
        <v>99.9</v>
      </c>
      <c r="O111" s="12">
        <v>96.7</v>
      </c>
      <c r="P111" s="12">
        <v>97.2</v>
      </c>
      <c r="Q111" s="12">
        <v>98.9</v>
      </c>
      <c r="R111" s="13">
        <v>100.1</v>
      </c>
      <c r="S111" s="13">
        <v>101.5</v>
      </c>
      <c r="T111" s="13">
        <v>101.5</v>
      </c>
      <c r="U111" s="13">
        <v>101.1</v>
      </c>
      <c r="V111" s="13">
        <v>101.3</v>
      </c>
      <c r="W111" s="13">
        <v>101.3</v>
      </c>
      <c r="X111" s="13">
        <v>102</v>
      </c>
      <c r="Y111" s="13">
        <v>101.6</v>
      </c>
      <c r="Z111" s="12">
        <v>99.1</v>
      </c>
      <c r="AA111" s="12">
        <v>97.8</v>
      </c>
      <c r="AB111" s="12">
        <v>98.4</v>
      </c>
      <c r="AC111" s="12">
        <v>99</v>
      </c>
      <c r="AD111" s="13">
        <v>102</v>
      </c>
      <c r="AE111" s="13">
        <v>103.5</v>
      </c>
      <c r="AF111" s="13">
        <v>103.5</v>
      </c>
      <c r="AG111" s="13">
        <v>102.8</v>
      </c>
      <c r="AH111" s="13">
        <v>102.3</v>
      </c>
      <c r="AI111" s="13">
        <v>103.5</v>
      </c>
      <c r="AJ111" s="13">
        <v>103.3</v>
      </c>
      <c r="AK111" s="13">
        <v>103.8</v>
      </c>
      <c r="AL111" s="13">
        <v>111.5</v>
      </c>
      <c r="AM111" s="13">
        <v>112.3</v>
      </c>
      <c r="AN111" s="13">
        <v>113.9</v>
      </c>
      <c r="AO111" s="13">
        <v>115.6</v>
      </c>
      <c r="AP111" s="13">
        <v>119.3</v>
      </c>
      <c r="AQ111" s="13">
        <v>119.5</v>
      </c>
      <c r="AR111" s="13">
        <v>119.5</v>
      </c>
      <c r="AS111" s="13">
        <v>133.69999999999999</v>
      </c>
      <c r="AT111" s="13">
        <v>137.30000000000001</v>
      </c>
      <c r="AU111" s="13">
        <v>138.69999999999999</v>
      </c>
      <c r="AV111" s="13">
        <v>139.4</v>
      </c>
      <c r="AW111" s="13">
        <v>139.5</v>
      </c>
      <c r="AX111" s="13">
        <v>141.69999999999999</v>
      </c>
      <c r="AY111" s="13">
        <v>136.9</v>
      </c>
      <c r="AZ111" s="13">
        <v>136.80000000000001</v>
      </c>
      <c r="BA111" s="13">
        <v>132.30000000000001</v>
      </c>
      <c r="BB111" s="13">
        <v>137</v>
      </c>
      <c r="BC111" s="13">
        <v>139</v>
      </c>
      <c r="BD111" s="13">
        <v>139</v>
      </c>
      <c r="BE111" s="13">
        <v>134.69999999999999</v>
      </c>
      <c r="BF111" s="13">
        <v>134.80000000000001</v>
      </c>
      <c r="BG111" s="13">
        <v>134.69999999999999</v>
      </c>
      <c r="BH111" s="13">
        <v>135.5</v>
      </c>
      <c r="BI111" s="48" t="s">
        <v>809</v>
      </c>
      <c r="BJ111" s="48" t="s">
        <v>809</v>
      </c>
      <c r="BK111" s="48" t="s">
        <v>809</v>
      </c>
      <c r="BL111" s="48" t="s">
        <v>809</v>
      </c>
      <c r="BM111" s="48" t="s">
        <v>809</v>
      </c>
      <c r="BN111" s="48" t="s">
        <v>809</v>
      </c>
      <c r="BO111" s="48" t="s">
        <v>809</v>
      </c>
      <c r="BP111" s="48" t="s">
        <v>809</v>
      </c>
      <c r="BQ111" s="48" t="s">
        <v>809</v>
      </c>
      <c r="BR111" s="48" t="s">
        <v>809</v>
      </c>
      <c r="BS111" s="48" t="s">
        <v>809</v>
      </c>
      <c r="BT111" s="48" t="s">
        <v>809</v>
      </c>
      <c r="BU111" s="48" t="s">
        <v>809</v>
      </c>
      <c r="BV111" s="58" t="s">
        <v>809</v>
      </c>
      <c r="BW111" s="58" t="s">
        <v>809</v>
      </c>
      <c r="BX111" s="58" t="s">
        <v>809</v>
      </c>
      <c r="BY111" s="58" t="s">
        <v>809</v>
      </c>
      <c r="BZ111" s="58" t="s">
        <v>809</v>
      </c>
      <c r="CA111" s="58" t="s">
        <v>809</v>
      </c>
      <c r="CB111" s="58" t="s">
        <v>809</v>
      </c>
    </row>
    <row r="112" spans="1:80" ht="14.25" x14ac:dyDescent="0.3">
      <c r="A112" s="11" t="s">
        <v>336</v>
      </c>
      <c r="B112" s="11" t="s">
        <v>337</v>
      </c>
      <c r="C112" s="9"/>
      <c r="D112" s="12">
        <v>96.6</v>
      </c>
      <c r="E112" s="12">
        <v>96.6</v>
      </c>
      <c r="F112" s="12">
        <v>99.6</v>
      </c>
      <c r="G112" s="13">
        <v>101.1</v>
      </c>
      <c r="H112" s="13">
        <v>101.6</v>
      </c>
      <c r="I112" s="13">
        <v>101.3</v>
      </c>
      <c r="J112" s="13">
        <v>101.7</v>
      </c>
      <c r="K112" s="12">
        <v>99.5</v>
      </c>
      <c r="L112" s="12">
        <v>99.6</v>
      </c>
      <c r="M112" s="12">
        <v>99.5</v>
      </c>
      <c r="N112" s="13">
        <v>102.8</v>
      </c>
      <c r="O112" s="13">
        <v>100.1</v>
      </c>
      <c r="P112" s="13">
        <v>100.1</v>
      </c>
      <c r="Q112" s="13">
        <v>100.2</v>
      </c>
      <c r="R112" s="13">
        <v>100.5</v>
      </c>
      <c r="S112" s="13">
        <v>104.5</v>
      </c>
      <c r="T112" s="13">
        <v>104.5</v>
      </c>
      <c r="U112" s="13">
        <v>104.6</v>
      </c>
      <c r="V112" s="13">
        <v>104.5</v>
      </c>
      <c r="W112" s="13">
        <v>104.4</v>
      </c>
      <c r="X112" s="13">
        <v>104.5</v>
      </c>
      <c r="Y112" s="13">
        <v>107.1</v>
      </c>
      <c r="Z112" s="13">
        <v>107</v>
      </c>
      <c r="AA112" s="13">
        <v>104.5</v>
      </c>
      <c r="AB112" s="13">
        <v>104.6</v>
      </c>
      <c r="AC112" s="13">
        <v>105.3</v>
      </c>
      <c r="AD112" s="13">
        <v>119.7</v>
      </c>
      <c r="AE112" s="13">
        <v>106.6</v>
      </c>
      <c r="AF112" s="13">
        <v>106.6</v>
      </c>
      <c r="AG112" s="13">
        <v>106.6</v>
      </c>
      <c r="AH112" s="13">
        <v>121.8</v>
      </c>
      <c r="AI112" s="13">
        <v>126.8</v>
      </c>
      <c r="AJ112" s="13">
        <v>126.8</v>
      </c>
      <c r="AK112" s="13">
        <v>127.7</v>
      </c>
      <c r="AL112" s="13">
        <v>125.6</v>
      </c>
      <c r="AM112" s="13">
        <v>125.7</v>
      </c>
      <c r="AN112" s="13">
        <v>126.5</v>
      </c>
      <c r="AO112" s="13">
        <v>126.5</v>
      </c>
      <c r="AP112" s="13">
        <v>131.4</v>
      </c>
      <c r="AQ112" s="13">
        <v>132.9</v>
      </c>
      <c r="AR112" s="13">
        <v>132.80000000000001</v>
      </c>
      <c r="AS112" s="13">
        <v>132.80000000000001</v>
      </c>
      <c r="AT112" s="13">
        <v>132.69999999999999</v>
      </c>
      <c r="AU112" s="13">
        <v>129.4</v>
      </c>
      <c r="AV112" s="13">
        <v>129.4</v>
      </c>
      <c r="AW112" s="13">
        <v>132.80000000000001</v>
      </c>
      <c r="AX112" s="13">
        <v>127.6</v>
      </c>
      <c r="AY112" s="13">
        <v>126.6</v>
      </c>
      <c r="AZ112" s="13">
        <v>126.4</v>
      </c>
      <c r="BA112" s="13">
        <v>127.4</v>
      </c>
      <c r="BB112" s="13">
        <v>131.9</v>
      </c>
      <c r="BC112" s="13">
        <v>132.1</v>
      </c>
      <c r="BD112" s="13">
        <v>132.1</v>
      </c>
      <c r="BE112" s="13">
        <v>131.19999999999999</v>
      </c>
      <c r="BF112" s="13">
        <v>131.30000000000001</v>
      </c>
      <c r="BG112" s="13">
        <v>128.6</v>
      </c>
      <c r="BH112" s="13">
        <v>128.69999999999999</v>
      </c>
      <c r="BI112" s="48" t="s">
        <v>809</v>
      </c>
      <c r="BJ112" s="48" t="s">
        <v>809</v>
      </c>
      <c r="BK112" s="48" t="s">
        <v>809</v>
      </c>
      <c r="BL112" s="48" t="s">
        <v>809</v>
      </c>
      <c r="BM112" s="48" t="s">
        <v>809</v>
      </c>
      <c r="BN112" s="48" t="s">
        <v>809</v>
      </c>
      <c r="BO112" s="48" t="s">
        <v>809</v>
      </c>
      <c r="BP112" s="48" t="s">
        <v>809</v>
      </c>
      <c r="BQ112" s="48" t="s">
        <v>809</v>
      </c>
      <c r="BR112" s="48" t="s">
        <v>809</v>
      </c>
      <c r="BS112" s="48" t="s">
        <v>809</v>
      </c>
      <c r="BT112" s="48" t="s">
        <v>809</v>
      </c>
      <c r="BU112" s="48" t="s">
        <v>809</v>
      </c>
      <c r="BV112" s="58" t="s">
        <v>809</v>
      </c>
      <c r="BW112" s="58" t="s">
        <v>809</v>
      </c>
      <c r="BX112" s="58" t="s">
        <v>809</v>
      </c>
      <c r="BY112" s="58" t="s">
        <v>809</v>
      </c>
      <c r="BZ112" s="58" t="s">
        <v>809</v>
      </c>
      <c r="CA112" s="58" t="s">
        <v>809</v>
      </c>
      <c r="CB112" s="58" t="s">
        <v>809</v>
      </c>
    </row>
    <row r="113" spans="1:80" ht="14.25" x14ac:dyDescent="0.3">
      <c r="A113" s="11" t="s">
        <v>338</v>
      </c>
      <c r="B113" s="11" t="s">
        <v>339</v>
      </c>
      <c r="C113" s="9"/>
      <c r="D113" s="12">
        <v>98.3</v>
      </c>
      <c r="E113" s="12">
        <v>99</v>
      </c>
      <c r="F113" s="12">
        <v>99.7</v>
      </c>
      <c r="G113" s="13">
        <v>100.4</v>
      </c>
      <c r="H113" s="13">
        <v>100.7</v>
      </c>
      <c r="I113" s="13">
        <v>100.7</v>
      </c>
      <c r="J113" s="13">
        <v>101</v>
      </c>
      <c r="K113" s="12">
        <v>99.6</v>
      </c>
      <c r="L113" s="13">
        <v>101.3</v>
      </c>
      <c r="M113" s="13">
        <v>100.8</v>
      </c>
      <c r="N113" s="12">
        <v>99.9</v>
      </c>
      <c r="O113" s="12">
        <v>98.6</v>
      </c>
      <c r="P113" s="12">
        <v>99.1</v>
      </c>
      <c r="Q113" s="12">
        <v>99.6</v>
      </c>
      <c r="R113" s="12">
        <v>98.2</v>
      </c>
      <c r="S113" s="13">
        <v>100.2</v>
      </c>
      <c r="T113" s="13">
        <v>100.3</v>
      </c>
      <c r="U113" s="13">
        <v>101.3</v>
      </c>
      <c r="V113" s="13">
        <v>101.3</v>
      </c>
      <c r="W113" s="13">
        <v>101.3</v>
      </c>
      <c r="X113" s="13">
        <v>101.3</v>
      </c>
      <c r="Y113" s="13">
        <v>101.3</v>
      </c>
      <c r="Z113" s="13">
        <v>100.8</v>
      </c>
      <c r="AA113" s="13">
        <v>102.8</v>
      </c>
      <c r="AB113" s="13">
        <v>101.8</v>
      </c>
      <c r="AC113" s="13">
        <v>103.9</v>
      </c>
      <c r="AD113" s="13">
        <v>112.9</v>
      </c>
      <c r="AE113" s="13">
        <v>115.3</v>
      </c>
      <c r="AF113" s="13">
        <v>115.7</v>
      </c>
      <c r="AG113" s="13">
        <v>116.4</v>
      </c>
      <c r="AH113" s="13">
        <v>117.4</v>
      </c>
      <c r="AI113" s="13">
        <v>118.1</v>
      </c>
      <c r="AJ113" s="13">
        <v>118.1</v>
      </c>
      <c r="AK113" s="13">
        <v>119.1</v>
      </c>
      <c r="AL113" s="13">
        <v>119.6</v>
      </c>
      <c r="AM113" s="13">
        <v>119.7</v>
      </c>
      <c r="AN113" s="13">
        <v>120.4</v>
      </c>
      <c r="AO113" s="13">
        <v>119.8</v>
      </c>
      <c r="AP113" s="13">
        <v>121.4</v>
      </c>
      <c r="AQ113" s="13">
        <v>121.9</v>
      </c>
      <c r="AR113" s="13">
        <v>122</v>
      </c>
      <c r="AS113" s="13">
        <v>123.8</v>
      </c>
      <c r="AT113" s="13">
        <v>124.9</v>
      </c>
      <c r="AU113" s="13">
        <v>124.9</v>
      </c>
      <c r="AV113" s="13">
        <v>123.5</v>
      </c>
      <c r="AW113" s="13">
        <v>124.9</v>
      </c>
      <c r="AX113" s="13">
        <v>122.6</v>
      </c>
      <c r="AY113" s="13">
        <v>120.9</v>
      </c>
      <c r="AZ113" s="13">
        <v>120.8</v>
      </c>
      <c r="BA113" s="13">
        <v>117.1</v>
      </c>
      <c r="BB113" s="13">
        <v>122.6</v>
      </c>
      <c r="BC113" s="13">
        <v>122.2</v>
      </c>
      <c r="BD113" s="13">
        <v>122.2</v>
      </c>
      <c r="BE113" s="13">
        <v>120.4</v>
      </c>
      <c r="BF113" s="13">
        <v>119.9</v>
      </c>
      <c r="BG113" s="13">
        <v>119.9</v>
      </c>
      <c r="BH113" s="13">
        <v>118.1</v>
      </c>
      <c r="BI113" s="13">
        <v>118.1</v>
      </c>
      <c r="BJ113" s="13">
        <v>117</v>
      </c>
      <c r="BK113" s="13">
        <v>113.5</v>
      </c>
      <c r="BL113" s="13">
        <v>112.8</v>
      </c>
      <c r="BM113" s="13">
        <v>112.9</v>
      </c>
      <c r="BN113" s="13">
        <v>116</v>
      </c>
      <c r="BO113" s="13">
        <v>115.6</v>
      </c>
      <c r="BP113" s="13">
        <v>115.6</v>
      </c>
      <c r="BQ113" s="13">
        <v>114.1</v>
      </c>
      <c r="BR113" s="13">
        <v>114</v>
      </c>
      <c r="BS113" s="13">
        <v>114</v>
      </c>
      <c r="BT113" s="13">
        <v>114.1</v>
      </c>
      <c r="BU113" s="13">
        <v>113.7</v>
      </c>
      <c r="BV113" s="57">
        <v>113.6</v>
      </c>
      <c r="BW113" s="57">
        <v>111.1</v>
      </c>
      <c r="BX113" s="57">
        <v>109.7</v>
      </c>
      <c r="BY113" s="57">
        <v>110</v>
      </c>
      <c r="BZ113" s="57">
        <v>112.7</v>
      </c>
      <c r="CA113" s="57">
        <v>113.1</v>
      </c>
      <c r="CB113" s="57">
        <v>113.2</v>
      </c>
    </row>
    <row r="114" spans="1:80" ht="14.25" x14ac:dyDescent="0.3">
      <c r="A114" s="11" t="s">
        <v>49</v>
      </c>
      <c r="B114" s="11" t="s">
        <v>340</v>
      </c>
      <c r="C114" s="9"/>
      <c r="D114" s="12">
        <v>99.9</v>
      </c>
      <c r="E114" s="12">
        <v>99.2</v>
      </c>
      <c r="F114" s="12">
        <v>99.3</v>
      </c>
      <c r="G114" s="13">
        <v>100.5</v>
      </c>
      <c r="H114" s="13">
        <v>100.6</v>
      </c>
      <c r="I114" s="13">
        <v>100.6</v>
      </c>
      <c r="J114" s="13">
        <v>100.6</v>
      </c>
      <c r="K114" s="13">
        <v>100.3</v>
      </c>
      <c r="L114" s="13">
        <v>100.7</v>
      </c>
      <c r="M114" s="13">
        <v>100.6</v>
      </c>
      <c r="N114" s="12">
        <v>99.2</v>
      </c>
      <c r="O114" s="12">
        <v>98.7</v>
      </c>
      <c r="P114" s="12">
        <v>99.1</v>
      </c>
      <c r="Q114" s="12">
        <v>99.4</v>
      </c>
      <c r="R114" s="12">
        <v>96.3</v>
      </c>
      <c r="S114" s="12">
        <v>98.9</v>
      </c>
      <c r="T114" s="12">
        <v>98.9</v>
      </c>
      <c r="U114" s="13">
        <v>100.3</v>
      </c>
      <c r="V114" s="13">
        <v>100.4</v>
      </c>
      <c r="W114" s="13">
        <v>100.4</v>
      </c>
      <c r="X114" s="13">
        <v>100.4</v>
      </c>
      <c r="Y114" s="13">
        <v>100.4</v>
      </c>
      <c r="Z114" s="12">
        <v>99.4</v>
      </c>
      <c r="AA114" s="12">
        <v>99.9</v>
      </c>
      <c r="AB114" s="12">
        <v>97.8</v>
      </c>
      <c r="AC114" s="12">
        <v>97</v>
      </c>
      <c r="AD114" s="12">
        <v>97.6</v>
      </c>
      <c r="AE114" s="12">
        <v>98.6</v>
      </c>
      <c r="AF114" s="12">
        <v>98.8</v>
      </c>
      <c r="AG114" s="12">
        <v>99.4</v>
      </c>
      <c r="AH114" s="12">
        <v>99.5</v>
      </c>
      <c r="AI114" s="12">
        <v>99.6</v>
      </c>
      <c r="AJ114" s="12">
        <v>99.6</v>
      </c>
      <c r="AK114" s="13">
        <v>100.8</v>
      </c>
      <c r="AL114" s="13">
        <v>101.9</v>
      </c>
      <c r="AM114" s="13">
        <v>101.1</v>
      </c>
      <c r="AN114" s="13">
        <v>102.8</v>
      </c>
      <c r="AO114" s="13">
        <v>102.1</v>
      </c>
      <c r="AP114" s="13">
        <v>103.2</v>
      </c>
      <c r="AQ114" s="13">
        <v>104.3</v>
      </c>
      <c r="AR114" s="13">
        <v>104.4</v>
      </c>
      <c r="AS114" s="13">
        <v>107.1</v>
      </c>
      <c r="AT114" s="13">
        <v>107.2</v>
      </c>
      <c r="AU114" s="13">
        <v>107.2</v>
      </c>
      <c r="AV114" s="13">
        <v>106.9</v>
      </c>
      <c r="AW114" s="13">
        <v>107.2</v>
      </c>
      <c r="AX114" s="13">
        <v>105.9</v>
      </c>
      <c r="AY114" s="13">
        <v>103.8</v>
      </c>
      <c r="AZ114" s="13">
        <v>103.8</v>
      </c>
      <c r="BA114" s="13">
        <v>103.6</v>
      </c>
      <c r="BB114" s="13">
        <v>105.7</v>
      </c>
      <c r="BC114" s="13">
        <v>106.9</v>
      </c>
      <c r="BD114" s="13">
        <v>106.9</v>
      </c>
      <c r="BE114" s="13">
        <v>106.6</v>
      </c>
      <c r="BF114" s="13">
        <v>105.7</v>
      </c>
      <c r="BG114" s="13">
        <v>105.7</v>
      </c>
      <c r="BH114" s="13">
        <v>105.7</v>
      </c>
      <c r="BI114" s="13">
        <v>105.7</v>
      </c>
      <c r="BJ114" s="13">
        <v>104.1</v>
      </c>
      <c r="BK114" s="13">
        <v>101.7</v>
      </c>
      <c r="BL114" s="13">
        <v>101.7</v>
      </c>
      <c r="BM114" s="13">
        <v>101.9</v>
      </c>
      <c r="BN114" s="13">
        <v>102.9</v>
      </c>
      <c r="BO114" s="13">
        <v>102.9</v>
      </c>
      <c r="BP114" s="13">
        <v>102.9</v>
      </c>
      <c r="BQ114" s="13">
        <v>100.8</v>
      </c>
      <c r="BR114" s="13">
        <v>100.8</v>
      </c>
      <c r="BS114" s="13">
        <v>100.8</v>
      </c>
      <c r="BT114" s="13">
        <v>100.8</v>
      </c>
      <c r="BU114" s="13">
        <v>100.3</v>
      </c>
      <c r="BV114" s="57">
        <v>101.9</v>
      </c>
      <c r="BW114" s="59">
        <v>97.9</v>
      </c>
      <c r="BX114" s="59">
        <v>97.1</v>
      </c>
      <c r="BY114" s="59">
        <v>97.5</v>
      </c>
      <c r="BZ114" s="59">
        <v>98.4</v>
      </c>
      <c r="CA114" s="59">
        <v>98.9</v>
      </c>
      <c r="CB114" s="59">
        <v>99.1</v>
      </c>
    </row>
    <row r="115" spans="1:80" ht="14.25" x14ac:dyDescent="0.3">
      <c r="A115" s="11" t="s">
        <v>341</v>
      </c>
      <c r="B115" s="11" t="s">
        <v>342</v>
      </c>
      <c r="C115" s="9"/>
      <c r="D115" s="12">
        <v>92.7</v>
      </c>
      <c r="E115" s="12">
        <v>97.9</v>
      </c>
      <c r="F115" s="13">
        <v>100.7</v>
      </c>
      <c r="G115" s="13">
        <v>100.7</v>
      </c>
      <c r="H115" s="13">
        <v>101.8</v>
      </c>
      <c r="I115" s="13">
        <v>101.8</v>
      </c>
      <c r="J115" s="13">
        <v>101.8</v>
      </c>
      <c r="K115" s="13">
        <v>101.8</v>
      </c>
      <c r="L115" s="13">
        <v>101.8</v>
      </c>
      <c r="M115" s="13">
        <v>100.1</v>
      </c>
      <c r="N115" s="13">
        <v>100.1</v>
      </c>
      <c r="O115" s="12">
        <v>98.8</v>
      </c>
      <c r="P115" s="12">
        <v>99.7</v>
      </c>
      <c r="Q115" s="13">
        <v>101.3</v>
      </c>
      <c r="R115" s="13">
        <v>103.7</v>
      </c>
      <c r="S115" s="13">
        <v>103.7</v>
      </c>
      <c r="T115" s="13">
        <v>103.7</v>
      </c>
      <c r="U115" s="13">
        <v>103.7</v>
      </c>
      <c r="V115" s="13">
        <v>103.9</v>
      </c>
      <c r="W115" s="13">
        <v>103.9</v>
      </c>
      <c r="X115" s="13">
        <v>103.9</v>
      </c>
      <c r="Y115" s="13">
        <v>103.9</v>
      </c>
      <c r="Z115" s="13">
        <v>104.1</v>
      </c>
      <c r="AA115" s="13">
        <v>111.9</v>
      </c>
      <c r="AB115" s="13">
        <v>113.4</v>
      </c>
      <c r="AC115" s="13">
        <v>115.4</v>
      </c>
      <c r="AD115" s="13">
        <v>120.7</v>
      </c>
      <c r="AE115" s="13">
        <v>129.1</v>
      </c>
      <c r="AF115" s="13">
        <v>129.30000000000001</v>
      </c>
      <c r="AG115" s="13">
        <v>129.30000000000001</v>
      </c>
      <c r="AH115" s="13">
        <v>129.80000000000001</v>
      </c>
      <c r="AI115" s="13">
        <v>129.80000000000001</v>
      </c>
      <c r="AJ115" s="13">
        <v>129.80000000000001</v>
      </c>
      <c r="AK115" s="13">
        <v>129.80000000000001</v>
      </c>
      <c r="AL115" s="13">
        <v>128.9</v>
      </c>
      <c r="AM115" s="13">
        <v>131.80000000000001</v>
      </c>
      <c r="AN115" s="13">
        <v>129</v>
      </c>
      <c r="AO115" s="13">
        <v>129</v>
      </c>
      <c r="AP115" s="13">
        <v>132.1</v>
      </c>
      <c r="AQ115" s="13">
        <v>130.5</v>
      </c>
      <c r="AR115" s="13">
        <v>130.5</v>
      </c>
      <c r="AS115" s="13">
        <v>130.5</v>
      </c>
      <c r="AT115" s="13">
        <v>134.4</v>
      </c>
      <c r="AU115" s="13">
        <v>134.4</v>
      </c>
      <c r="AV115" s="13">
        <v>129.69999999999999</v>
      </c>
      <c r="AW115" s="13">
        <v>134.4</v>
      </c>
      <c r="AX115" s="13">
        <v>128.19999999999999</v>
      </c>
      <c r="AY115" s="13">
        <v>128.19999999999999</v>
      </c>
      <c r="AZ115" s="13">
        <v>128.19999999999999</v>
      </c>
      <c r="BA115" s="13">
        <v>114.4</v>
      </c>
      <c r="BB115" s="13">
        <v>130</v>
      </c>
      <c r="BC115" s="13">
        <v>129.6</v>
      </c>
      <c r="BD115" s="13">
        <v>129.6</v>
      </c>
      <c r="BE115" s="13">
        <v>123</v>
      </c>
      <c r="BF115" s="13">
        <v>123</v>
      </c>
      <c r="BG115" s="13">
        <v>123</v>
      </c>
      <c r="BH115" s="13">
        <v>123</v>
      </c>
      <c r="BI115" s="48" t="s">
        <v>809</v>
      </c>
      <c r="BJ115" s="48" t="s">
        <v>809</v>
      </c>
      <c r="BK115" s="48" t="s">
        <v>809</v>
      </c>
      <c r="BL115" s="48" t="s">
        <v>809</v>
      </c>
      <c r="BM115" s="48" t="s">
        <v>809</v>
      </c>
      <c r="BN115" s="48" t="s">
        <v>809</v>
      </c>
      <c r="BO115" s="48" t="s">
        <v>809</v>
      </c>
      <c r="BP115" s="48" t="s">
        <v>809</v>
      </c>
      <c r="BQ115" s="48" t="s">
        <v>809</v>
      </c>
      <c r="BR115" s="48" t="s">
        <v>809</v>
      </c>
      <c r="BS115" s="48" t="s">
        <v>809</v>
      </c>
      <c r="BT115" s="48" t="s">
        <v>809</v>
      </c>
      <c r="BU115" s="48" t="s">
        <v>809</v>
      </c>
      <c r="BV115" s="58" t="s">
        <v>809</v>
      </c>
      <c r="BW115" s="58" t="s">
        <v>809</v>
      </c>
      <c r="BX115" s="58" t="s">
        <v>809</v>
      </c>
      <c r="BY115" s="58" t="s">
        <v>809</v>
      </c>
      <c r="BZ115" s="58" t="s">
        <v>809</v>
      </c>
      <c r="CA115" s="58" t="s">
        <v>809</v>
      </c>
      <c r="CB115" s="58" t="s">
        <v>809</v>
      </c>
    </row>
    <row r="116" spans="1:80" ht="14.25" x14ac:dyDescent="0.3">
      <c r="A116" s="11" t="s">
        <v>343</v>
      </c>
      <c r="B116" s="11" t="s">
        <v>344</v>
      </c>
      <c r="C116" s="9"/>
      <c r="D116" s="12">
        <v>99.2</v>
      </c>
      <c r="E116" s="12">
        <v>99.5</v>
      </c>
      <c r="F116" s="12">
        <v>99.8</v>
      </c>
      <c r="G116" s="13">
        <v>100.2</v>
      </c>
      <c r="H116" s="13">
        <v>100</v>
      </c>
      <c r="I116" s="13">
        <v>100</v>
      </c>
      <c r="J116" s="13">
        <v>101</v>
      </c>
      <c r="K116" s="12">
        <v>96.9</v>
      </c>
      <c r="L116" s="13">
        <v>102.1</v>
      </c>
      <c r="M116" s="13">
        <v>101.9</v>
      </c>
      <c r="N116" s="13">
        <v>101.2</v>
      </c>
      <c r="O116" s="12">
        <v>98.3</v>
      </c>
      <c r="P116" s="12">
        <v>98.8</v>
      </c>
      <c r="Q116" s="12">
        <v>98.8</v>
      </c>
      <c r="R116" s="12">
        <v>97.6</v>
      </c>
      <c r="S116" s="13">
        <v>100.1</v>
      </c>
      <c r="T116" s="13">
        <v>100.5</v>
      </c>
      <c r="U116" s="13">
        <v>101.3</v>
      </c>
      <c r="V116" s="13">
        <v>101.3</v>
      </c>
      <c r="W116" s="13">
        <v>101.2</v>
      </c>
      <c r="X116" s="13">
        <v>101.2</v>
      </c>
      <c r="Y116" s="13">
        <v>101.3</v>
      </c>
      <c r="Z116" s="13">
        <v>101.1</v>
      </c>
      <c r="AA116" s="13">
        <v>101.7</v>
      </c>
      <c r="AB116" s="13">
        <v>100.9</v>
      </c>
      <c r="AC116" s="13">
        <v>108.4</v>
      </c>
      <c r="AD116" s="13">
        <v>135.80000000000001</v>
      </c>
      <c r="AE116" s="13">
        <v>136.6</v>
      </c>
      <c r="AF116" s="13">
        <v>137.30000000000001</v>
      </c>
      <c r="AG116" s="13">
        <v>138.80000000000001</v>
      </c>
      <c r="AH116" s="13">
        <v>141.69999999999999</v>
      </c>
      <c r="AI116" s="13">
        <v>143.9</v>
      </c>
      <c r="AJ116" s="13">
        <v>144</v>
      </c>
      <c r="AK116" s="13">
        <v>145.4</v>
      </c>
      <c r="AL116" s="13">
        <v>145.6</v>
      </c>
      <c r="AM116" s="13">
        <v>145.6</v>
      </c>
      <c r="AN116" s="13">
        <v>147</v>
      </c>
      <c r="AO116" s="13">
        <v>146.1</v>
      </c>
      <c r="AP116" s="13">
        <v>147.69999999999999</v>
      </c>
      <c r="AQ116" s="13">
        <v>148.4</v>
      </c>
      <c r="AR116" s="13">
        <v>148.69999999999999</v>
      </c>
      <c r="AS116" s="13">
        <v>150.19999999999999</v>
      </c>
      <c r="AT116" s="13">
        <v>151</v>
      </c>
      <c r="AU116" s="13">
        <v>151</v>
      </c>
      <c r="AV116" s="13">
        <v>150</v>
      </c>
      <c r="AW116" s="13">
        <v>150.9</v>
      </c>
      <c r="AX116" s="13">
        <v>149.5</v>
      </c>
      <c r="AY116" s="13">
        <v>147.5</v>
      </c>
      <c r="AZ116" s="13">
        <v>147</v>
      </c>
      <c r="BA116" s="13">
        <v>144.1</v>
      </c>
      <c r="BB116" s="13">
        <v>148.69999999999999</v>
      </c>
      <c r="BC116" s="13">
        <v>145.5</v>
      </c>
      <c r="BD116" s="13">
        <v>145.5</v>
      </c>
      <c r="BE116" s="13">
        <v>144.4</v>
      </c>
      <c r="BF116" s="13">
        <v>144.4</v>
      </c>
      <c r="BG116" s="13">
        <v>144.4</v>
      </c>
      <c r="BH116" s="13">
        <v>134.69999999999999</v>
      </c>
      <c r="BI116" s="48" t="s">
        <v>809</v>
      </c>
      <c r="BJ116" s="48" t="s">
        <v>809</v>
      </c>
      <c r="BK116" s="48" t="s">
        <v>809</v>
      </c>
      <c r="BL116" s="48" t="s">
        <v>809</v>
      </c>
      <c r="BM116" s="48" t="s">
        <v>809</v>
      </c>
      <c r="BN116" s="48" t="s">
        <v>809</v>
      </c>
      <c r="BO116" s="48" t="s">
        <v>809</v>
      </c>
      <c r="BP116" s="48" t="s">
        <v>809</v>
      </c>
      <c r="BQ116" s="48" t="s">
        <v>809</v>
      </c>
      <c r="BR116" s="48" t="s">
        <v>809</v>
      </c>
      <c r="BS116" s="48" t="s">
        <v>809</v>
      </c>
      <c r="BT116" s="48" t="s">
        <v>809</v>
      </c>
      <c r="BU116" s="48" t="s">
        <v>809</v>
      </c>
      <c r="BV116" s="58" t="s">
        <v>809</v>
      </c>
      <c r="BW116" s="58" t="s">
        <v>809</v>
      </c>
      <c r="BX116" s="58" t="s">
        <v>809</v>
      </c>
      <c r="BY116" s="58" t="s">
        <v>809</v>
      </c>
      <c r="BZ116" s="58" t="s">
        <v>809</v>
      </c>
      <c r="CA116" s="58" t="s">
        <v>809</v>
      </c>
      <c r="CB116" s="58" t="s">
        <v>809</v>
      </c>
    </row>
    <row r="117" spans="1:80" ht="14.25" x14ac:dyDescent="0.3">
      <c r="A117" s="11" t="s">
        <v>345</v>
      </c>
      <c r="B117" s="11" t="s">
        <v>346</v>
      </c>
      <c r="C117" s="9"/>
      <c r="D117" s="12">
        <v>99.5</v>
      </c>
      <c r="E117" s="12">
        <v>99.5</v>
      </c>
      <c r="F117" s="12">
        <v>99.5</v>
      </c>
      <c r="G117" s="13">
        <v>100.2</v>
      </c>
      <c r="H117" s="13">
        <v>100.2</v>
      </c>
      <c r="I117" s="13">
        <v>100.2</v>
      </c>
      <c r="J117" s="13">
        <v>100.2</v>
      </c>
      <c r="K117" s="13">
        <v>100.2</v>
      </c>
      <c r="L117" s="13">
        <v>100.2</v>
      </c>
      <c r="M117" s="13">
        <v>100.2</v>
      </c>
      <c r="N117" s="13">
        <v>100.2</v>
      </c>
      <c r="O117" s="12">
        <v>99.8</v>
      </c>
      <c r="P117" s="12">
        <v>99.8</v>
      </c>
      <c r="Q117" s="12">
        <v>99.8</v>
      </c>
      <c r="R117" s="13">
        <v>100.3</v>
      </c>
      <c r="S117" s="13">
        <v>100.3</v>
      </c>
      <c r="T117" s="13">
        <v>100.3</v>
      </c>
      <c r="U117" s="13">
        <v>100.3</v>
      </c>
      <c r="V117" s="13">
        <v>100.3</v>
      </c>
      <c r="W117" s="13">
        <v>100.3</v>
      </c>
      <c r="X117" s="13">
        <v>100.3</v>
      </c>
      <c r="Y117" s="13">
        <v>100.3</v>
      </c>
      <c r="Z117" s="13">
        <v>108.1</v>
      </c>
      <c r="AA117" s="13">
        <v>106.6</v>
      </c>
      <c r="AB117" s="13">
        <v>115.3</v>
      </c>
      <c r="AC117" s="13">
        <v>115.3</v>
      </c>
      <c r="AD117" s="13">
        <v>122.8</v>
      </c>
      <c r="AE117" s="13">
        <v>128.6</v>
      </c>
      <c r="AF117" s="13">
        <v>128.6</v>
      </c>
      <c r="AG117" s="13">
        <v>125.8</v>
      </c>
      <c r="AH117" s="13">
        <v>125.8</v>
      </c>
      <c r="AI117" s="13">
        <v>125.8</v>
      </c>
      <c r="AJ117" s="13">
        <v>125.8</v>
      </c>
      <c r="AK117" s="13">
        <v>125.8</v>
      </c>
      <c r="AL117" s="13">
        <v>123.1</v>
      </c>
      <c r="AM117" s="13">
        <v>116.8</v>
      </c>
      <c r="AN117" s="13">
        <v>117.9</v>
      </c>
      <c r="AO117" s="13">
        <v>117.9</v>
      </c>
      <c r="AP117" s="13">
        <v>118.4</v>
      </c>
      <c r="AQ117" s="13">
        <v>116.5</v>
      </c>
      <c r="AR117" s="13">
        <v>115.6</v>
      </c>
      <c r="AS117" s="13">
        <v>120.7</v>
      </c>
      <c r="AT117" s="13">
        <v>120.7</v>
      </c>
      <c r="AU117" s="13">
        <v>118.6</v>
      </c>
      <c r="AV117" s="13">
        <v>115.7</v>
      </c>
      <c r="AW117" s="13">
        <v>115.7</v>
      </c>
      <c r="AX117" s="13">
        <v>111.5</v>
      </c>
      <c r="AY117" s="13">
        <v>112.8</v>
      </c>
      <c r="AZ117" s="13">
        <v>112.8</v>
      </c>
      <c r="BA117" s="13">
        <v>100.6</v>
      </c>
      <c r="BB117" s="13">
        <v>115.3</v>
      </c>
      <c r="BC117" s="13">
        <v>120</v>
      </c>
      <c r="BD117" s="13">
        <v>116.9</v>
      </c>
      <c r="BE117" s="13">
        <v>113.1</v>
      </c>
      <c r="BF117" s="13">
        <v>110.7</v>
      </c>
      <c r="BG117" s="13">
        <v>109.5</v>
      </c>
      <c r="BH117" s="13">
        <v>111.1</v>
      </c>
      <c r="BI117" s="48" t="s">
        <v>809</v>
      </c>
      <c r="BJ117" s="48" t="s">
        <v>809</v>
      </c>
      <c r="BK117" s="48" t="s">
        <v>809</v>
      </c>
      <c r="BL117" s="48" t="s">
        <v>809</v>
      </c>
      <c r="BM117" s="48" t="s">
        <v>809</v>
      </c>
      <c r="BN117" s="48" t="s">
        <v>809</v>
      </c>
      <c r="BO117" s="48" t="s">
        <v>809</v>
      </c>
      <c r="BP117" s="48" t="s">
        <v>809</v>
      </c>
      <c r="BQ117" s="48" t="s">
        <v>809</v>
      </c>
      <c r="BR117" s="48" t="s">
        <v>809</v>
      </c>
      <c r="BS117" s="48" t="s">
        <v>809</v>
      </c>
      <c r="BT117" s="48" t="s">
        <v>809</v>
      </c>
      <c r="BU117" s="48" t="s">
        <v>809</v>
      </c>
      <c r="BV117" s="58" t="s">
        <v>809</v>
      </c>
      <c r="BW117" s="58" t="s">
        <v>809</v>
      </c>
      <c r="BX117" s="58" t="s">
        <v>809</v>
      </c>
      <c r="BY117" s="58" t="s">
        <v>809</v>
      </c>
      <c r="BZ117" s="58" t="s">
        <v>809</v>
      </c>
      <c r="CA117" s="58" t="s">
        <v>809</v>
      </c>
      <c r="CB117" s="58" t="s">
        <v>809</v>
      </c>
    </row>
    <row r="118" spans="1:80" ht="14.25" x14ac:dyDescent="0.3">
      <c r="A118" s="11" t="s">
        <v>50</v>
      </c>
      <c r="B118" s="11" t="s">
        <v>347</v>
      </c>
      <c r="C118" s="9"/>
      <c r="D118" s="12">
        <v>98.2</v>
      </c>
      <c r="E118" s="12">
        <v>98.6</v>
      </c>
      <c r="F118" s="12">
        <v>99.1</v>
      </c>
      <c r="G118" s="13">
        <v>100.4</v>
      </c>
      <c r="H118" s="13">
        <v>101.2</v>
      </c>
      <c r="I118" s="13">
        <v>101.3</v>
      </c>
      <c r="J118" s="13">
        <v>100.3</v>
      </c>
      <c r="K118" s="13">
        <v>100.5</v>
      </c>
      <c r="L118" s="13">
        <v>100.7</v>
      </c>
      <c r="M118" s="13">
        <v>101.4</v>
      </c>
      <c r="N118" s="13">
        <v>100.1</v>
      </c>
      <c r="O118" s="12">
        <v>98.1</v>
      </c>
      <c r="P118" s="12">
        <v>98.8</v>
      </c>
      <c r="Q118" s="12">
        <v>98.9</v>
      </c>
      <c r="R118" s="12">
        <v>99.9</v>
      </c>
      <c r="S118" s="13">
        <v>100.8</v>
      </c>
      <c r="T118" s="13">
        <v>100.3</v>
      </c>
      <c r="U118" s="13">
        <v>100.1</v>
      </c>
      <c r="V118" s="13">
        <v>100.8</v>
      </c>
      <c r="W118" s="13">
        <v>100.5</v>
      </c>
      <c r="X118" s="13">
        <v>100.6</v>
      </c>
      <c r="Y118" s="13">
        <v>100.8</v>
      </c>
      <c r="Z118" s="12">
        <v>99.3</v>
      </c>
      <c r="AA118" s="12">
        <v>97</v>
      </c>
      <c r="AB118" s="12">
        <v>98</v>
      </c>
      <c r="AC118" s="12">
        <v>98.2</v>
      </c>
      <c r="AD118" s="13">
        <v>100.7</v>
      </c>
      <c r="AE118" s="13">
        <v>102.2</v>
      </c>
      <c r="AF118" s="12">
        <v>99.9</v>
      </c>
      <c r="AG118" s="13">
        <v>101.2</v>
      </c>
      <c r="AH118" s="13">
        <v>102.5</v>
      </c>
      <c r="AI118" s="13">
        <v>103.1</v>
      </c>
      <c r="AJ118" s="13">
        <v>103.8</v>
      </c>
      <c r="AK118" s="13">
        <v>104.5</v>
      </c>
      <c r="AL118" s="13">
        <v>103.2</v>
      </c>
      <c r="AM118" s="13">
        <v>105.2</v>
      </c>
      <c r="AN118" s="13">
        <v>105.2</v>
      </c>
      <c r="AO118" s="13">
        <v>105.9</v>
      </c>
      <c r="AP118" s="13">
        <v>107.9</v>
      </c>
      <c r="AQ118" s="13">
        <v>109.3</v>
      </c>
      <c r="AR118" s="13">
        <v>109.3</v>
      </c>
      <c r="AS118" s="13">
        <v>108.6</v>
      </c>
      <c r="AT118" s="13">
        <v>107</v>
      </c>
      <c r="AU118" s="13">
        <v>107.9</v>
      </c>
      <c r="AV118" s="13">
        <v>108.6</v>
      </c>
      <c r="AW118" s="13">
        <v>108.9</v>
      </c>
      <c r="AX118" s="13">
        <v>108.2</v>
      </c>
      <c r="AY118" s="13">
        <v>106.2</v>
      </c>
      <c r="AZ118" s="13">
        <v>105.2</v>
      </c>
      <c r="BA118" s="13">
        <v>106.2</v>
      </c>
      <c r="BB118" s="13">
        <v>108.8</v>
      </c>
      <c r="BC118" s="13">
        <v>107.6</v>
      </c>
      <c r="BD118" s="13">
        <v>107.3</v>
      </c>
      <c r="BE118" s="13">
        <v>108.7</v>
      </c>
      <c r="BF118" s="13">
        <v>108.4</v>
      </c>
      <c r="BG118" s="13">
        <v>107.2</v>
      </c>
      <c r="BH118" s="13">
        <v>107.9</v>
      </c>
      <c r="BI118" s="13">
        <v>108.1</v>
      </c>
      <c r="BJ118" s="13">
        <v>105.1</v>
      </c>
      <c r="BK118" s="13">
        <v>103.6</v>
      </c>
      <c r="BL118" s="13">
        <v>103</v>
      </c>
      <c r="BM118" s="13">
        <v>103.4</v>
      </c>
      <c r="BN118" s="13">
        <v>104.1</v>
      </c>
      <c r="BO118" s="13">
        <v>104.8</v>
      </c>
      <c r="BP118" s="13">
        <v>104.8</v>
      </c>
      <c r="BQ118" s="13">
        <v>104.4</v>
      </c>
      <c r="BR118" s="13">
        <v>103.9</v>
      </c>
      <c r="BS118" s="13">
        <v>103.3</v>
      </c>
      <c r="BT118" s="13">
        <v>103.8</v>
      </c>
      <c r="BU118" s="13">
        <v>103.7</v>
      </c>
      <c r="BV118" s="57">
        <v>102.5</v>
      </c>
      <c r="BW118" s="57">
        <v>101.6</v>
      </c>
      <c r="BX118" s="59">
        <v>99.5</v>
      </c>
      <c r="BY118" s="59">
        <v>98.2</v>
      </c>
      <c r="BZ118" s="57">
        <v>102.1</v>
      </c>
      <c r="CA118" s="57">
        <v>103.1</v>
      </c>
      <c r="CB118" s="57">
        <v>103.6</v>
      </c>
    </row>
    <row r="119" spans="1:80" ht="14.25" x14ac:dyDescent="0.3">
      <c r="A119" s="11" t="s">
        <v>348</v>
      </c>
      <c r="B119" s="11" t="s">
        <v>349</v>
      </c>
      <c r="C119" s="9"/>
      <c r="D119" s="12">
        <v>97.6</v>
      </c>
      <c r="E119" s="12">
        <v>98.2</v>
      </c>
      <c r="F119" s="12">
        <v>98.8</v>
      </c>
      <c r="G119" s="13">
        <v>100.4</v>
      </c>
      <c r="H119" s="13">
        <v>101.5</v>
      </c>
      <c r="I119" s="13">
        <v>101.5</v>
      </c>
      <c r="J119" s="13">
        <v>100.5</v>
      </c>
      <c r="K119" s="13">
        <v>100.8</v>
      </c>
      <c r="L119" s="13">
        <v>101</v>
      </c>
      <c r="M119" s="13">
        <v>101.7</v>
      </c>
      <c r="N119" s="13">
        <v>100.1</v>
      </c>
      <c r="O119" s="12">
        <v>98</v>
      </c>
      <c r="P119" s="12">
        <v>98.3</v>
      </c>
      <c r="Q119" s="12">
        <v>98.5</v>
      </c>
      <c r="R119" s="13">
        <v>100.1</v>
      </c>
      <c r="S119" s="13">
        <v>101.1</v>
      </c>
      <c r="T119" s="13">
        <v>100.7</v>
      </c>
      <c r="U119" s="13">
        <v>100.1</v>
      </c>
      <c r="V119" s="13">
        <v>101.1</v>
      </c>
      <c r="W119" s="13">
        <v>100.6</v>
      </c>
      <c r="X119" s="13">
        <v>100.7</v>
      </c>
      <c r="Y119" s="13">
        <v>100.9</v>
      </c>
      <c r="Z119" s="12">
        <v>99.1</v>
      </c>
      <c r="AA119" s="12">
        <v>96.1</v>
      </c>
      <c r="AB119" s="12">
        <v>97.4</v>
      </c>
      <c r="AC119" s="12">
        <v>97.3</v>
      </c>
      <c r="AD119" s="13">
        <v>100</v>
      </c>
      <c r="AE119" s="13">
        <v>102</v>
      </c>
      <c r="AF119" s="12">
        <v>98.7</v>
      </c>
      <c r="AG119" s="13">
        <v>100.4</v>
      </c>
      <c r="AH119" s="13">
        <v>102.1</v>
      </c>
      <c r="AI119" s="13">
        <v>102.8</v>
      </c>
      <c r="AJ119" s="13">
        <v>103.5</v>
      </c>
      <c r="AK119" s="13">
        <v>103.5</v>
      </c>
      <c r="AL119" s="13">
        <v>101.5</v>
      </c>
      <c r="AM119" s="13">
        <v>102.7</v>
      </c>
      <c r="AN119" s="13">
        <v>103.1</v>
      </c>
      <c r="AO119" s="13">
        <v>104</v>
      </c>
      <c r="AP119" s="13">
        <v>106.6</v>
      </c>
      <c r="AQ119" s="13">
        <v>108.1</v>
      </c>
      <c r="AR119" s="13">
        <v>107.9</v>
      </c>
      <c r="AS119" s="13">
        <v>106.8</v>
      </c>
      <c r="AT119" s="13">
        <v>104.7</v>
      </c>
      <c r="AU119" s="13">
        <v>106.1</v>
      </c>
      <c r="AV119" s="13">
        <v>107.1</v>
      </c>
      <c r="AW119" s="13">
        <v>107.4</v>
      </c>
      <c r="AX119" s="13">
        <v>106.4</v>
      </c>
      <c r="AY119" s="13">
        <v>104.4</v>
      </c>
      <c r="AZ119" s="13">
        <v>103.4</v>
      </c>
      <c r="BA119" s="13">
        <v>104.6</v>
      </c>
      <c r="BB119" s="13">
        <v>107.7</v>
      </c>
      <c r="BC119" s="13">
        <v>106.3</v>
      </c>
      <c r="BD119" s="13">
        <v>106.3</v>
      </c>
      <c r="BE119" s="13">
        <v>108.3</v>
      </c>
      <c r="BF119" s="13">
        <v>108</v>
      </c>
      <c r="BG119" s="13">
        <v>106.4</v>
      </c>
      <c r="BH119" s="13">
        <v>107.5</v>
      </c>
      <c r="BI119" s="13">
        <v>107.8</v>
      </c>
      <c r="BJ119" s="13">
        <v>104.2</v>
      </c>
      <c r="BK119" s="13">
        <v>102.4</v>
      </c>
      <c r="BL119" s="13">
        <v>101.6</v>
      </c>
      <c r="BM119" s="13">
        <v>102</v>
      </c>
      <c r="BN119" s="13">
        <v>102.9</v>
      </c>
      <c r="BO119" s="13">
        <v>103.8</v>
      </c>
      <c r="BP119" s="13">
        <v>103.8</v>
      </c>
      <c r="BQ119" s="13">
        <v>103.2</v>
      </c>
      <c r="BR119" s="13">
        <v>102.9</v>
      </c>
      <c r="BS119" s="13">
        <v>102.2</v>
      </c>
      <c r="BT119" s="13">
        <v>102.9</v>
      </c>
      <c r="BU119" s="13">
        <v>102.7</v>
      </c>
      <c r="BV119" s="57">
        <v>101.3</v>
      </c>
      <c r="BW119" s="57">
        <v>100.6</v>
      </c>
      <c r="BX119" s="59">
        <v>97.9</v>
      </c>
      <c r="BY119" s="59">
        <v>97.2</v>
      </c>
      <c r="BZ119" s="57">
        <v>100</v>
      </c>
      <c r="CA119" s="57">
        <v>101.1</v>
      </c>
      <c r="CB119" s="57">
        <v>101.5</v>
      </c>
    </row>
    <row r="120" spans="1:80" ht="14.25" x14ac:dyDescent="0.3">
      <c r="A120" s="11" t="s">
        <v>350</v>
      </c>
      <c r="B120" s="11" t="s">
        <v>351</v>
      </c>
      <c r="C120" s="9"/>
      <c r="D120" s="12">
        <v>99.7</v>
      </c>
      <c r="E120" s="12">
        <v>98.4</v>
      </c>
      <c r="F120" s="12">
        <v>99.3</v>
      </c>
      <c r="G120" s="13">
        <v>102.5</v>
      </c>
      <c r="H120" s="13">
        <v>102.4</v>
      </c>
      <c r="I120" s="13">
        <v>100.6</v>
      </c>
      <c r="J120" s="12">
        <v>99</v>
      </c>
      <c r="K120" s="12">
        <v>99.8</v>
      </c>
      <c r="L120" s="13">
        <v>100.1</v>
      </c>
      <c r="M120" s="13">
        <v>102</v>
      </c>
      <c r="N120" s="12">
        <v>99.1</v>
      </c>
      <c r="O120" s="12">
        <v>97</v>
      </c>
      <c r="P120" s="12">
        <v>97.5</v>
      </c>
      <c r="Q120" s="12">
        <v>97.7</v>
      </c>
      <c r="R120" s="12">
        <v>98.7</v>
      </c>
      <c r="S120" s="13">
        <v>102.1</v>
      </c>
      <c r="T120" s="12">
        <v>99.5</v>
      </c>
      <c r="U120" s="12">
        <v>98</v>
      </c>
      <c r="V120" s="13">
        <v>100.6</v>
      </c>
      <c r="W120" s="12">
        <v>99</v>
      </c>
      <c r="X120" s="13">
        <v>100</v>
      </c>
      <c r="Y120" s="13">
        <v>100.9</v>
      </c>
      <c r="Z120" s="12">
        <v>99.3</v>
      </c>
      <c r="AA120" s="12">
        <v>99.1</v>
      </c>
      <c r="AB120" s="13">
        <v>101.3</v>
      </c>
      <c r="AC120" s="13">
        <v>101.3</v>
      </c>
      <c r="AD120" s="13">
        <v>102.3</v>
      </c>
      <c r="AE120" s="13">
        <v>102.3</v>
      </c>
      <c r="AF120" s="12">
        <v>93.2</v>
      </c>
      <c r="AG120" s="12">
        <v>97.6</v>
      </c>
      <c r="AH120" s="13">
        <v>101</v>
      </c>
      <c r="AI120" s="13">
        <v>100.9</v>
      </c>
      <c r="AJ120" s="13">
        <v>102.6</v>
      </c>
      <c r="AK120" s="13">
        <v>104</v>
      </c>
      <c r="AL120" s="13">
        <v>102</v>
      </c>
      <c r="AM120" s="13">
        <v>102.6</v>
      </c>
      <c r="AN120" s="13">
        <v>102.2</v>
      </c>
      <c r="AO120" s="13">
        <v>102.5</v>
      </c>
      <c r="AP120" s="13">
        <v>104.2</v>
      </c>
      <c r="AQ120" s="13">
        <v>104.7</v>
      </c>
      <c r="AR120" s="13">
        <v>104.1</v>
      </c>
      <c r="AS120" s="13">
        <v>102.8</v>
      </c>
      <c r="AT120" s="13">
        <v>100.2</v>
      </c>
      <c r="AU120" s="13">
        <v>102.5</v>
      </c>
      <c r="AV120" s="13">
        <v>104.1</v>
      </c>
      <c r="AW120" s="13">
        <v>104.6</v>
      </c>
      <c r="AX120" s="13">
        <v>102.8</v>
      </c>
      <c r="AY120" s="13">
        <v>101.6</v>
      </c>
      <c r="AZ120" s="13">
        <v>100.2</v>
      </c>
      <c r="BA120" s="13">
        <v>102.2</v>
      </c>
      <c r="BB120" s="13">
        <v>104.5</v>
      </c>
      <c r="BC120" s="13">
        <v>104.1</v>
      </c>
      <c r="BD120" s="13">
        <v>104.4</v>
      </c>
      <c r="BE120" s="13">
        <v>102.6</v>
      </c>
      <c r="BF120" s="13">
        <v>101.4</v>
      </c>
      <c r="BG120" s="13">
        <v>101</v>
      </c>
      <c r="BH120" s="13">
        <v>102.8</v>
      </c>
      <c r="BI120" s="13">
        <v>102.7</v>
      </c>
      <c r="BJ120" s="12">
        <v>99</v>
      </c>
      <c r="BK120" s="12">
        <v>98.5</v>
      </c>
      <c r="BL120" s="12">
        <v>97.3</v>
      </c>
      <c r="BM120" s="12">
        <v>97.7</v>
      </c>
      <c r="BN120" s="12">
        <v>98.7</v>
      </c>
      <c r="BO120" s="12">
        <v>99</v>
      </c>
      <c r="BP120" s="12">
        <v>99</v>
      </c>
      <c r="BQ120" s="12">
        <v>97.6</v>
      </c>
      <c r="BR120" s="12">
        <v>97.7</v>
      </c>
      <c r="BS120" s="12">
        <v>97.2</v>
      </c>
      <c r="BT120" s="12">
        <v>98.8</v>
      </c>
      <c r="BU120" s="12">
        <v>99.2</v>
      </c>
      <c r="BV120" s="59">
        <v>97.9</v>
      </c>
      <c r="BW120" s="59">
        <v>95.6</v>
      </c>
      <c r="BX120" s="59">
        <v>94.2</v>
      </c>
      <c r="BY120" s="59">
        <v>92.5</v>
      </c>
      <c r="BZ120" s="59">
        <v>95.7</v>
      </c>
      <c r="CA120" s="59">
        <v>96.4</v>
      </c>
      <c r="CB120" s="59">
        <v>97.4</v>
      </c>
    </row>
    <row r="121" spans="1:80" ht="14.25" x14ac:dyDescent="0.3">
      <c r="A121" s="11" t="s">
        <v>352</v>
      </c>
      <c r="B121" s="11" t="s">
        <v>353</v>
      </c>
      <c r="C121" s="9"/>
      <c r="D121" s="12">
        <v>94.9</v>
      </c>
      <c r="E121" s="12">
        <v>97.3</v>
      </c>
      <c r="F121" s="12">
        <v>96.9</v>
      </c>
      <c r="G121" s="12">
        <v>98.7</v>
      </c>
      <c r="H121" s="13">
        <v>101.3</v>
      </c>
      <c r="I121" s="13">
        <v>102.3</v>
      </c>
      <c r="J121" s="13">
        <v>102.2</v>
      </c>
      <c r="K121" s="13">
        <v>102.3</v>
      </c>
      <c r="L121" s="13">
        <v>102.3</v>
      </c>
      <c r="M121" s="13">
        <v>102.6</v>
      </c>
      <c r="N121" s="13">
        <v>100.7</v>
      </c>
      <c r="O121" s="12">
        <v>98.6</v>
      </c>
      <c r="P121" s="12">
        <v>98.5</v>
      </c>
      <c r="Q121" s="12">
        <v>98.7</v>
      </c>
      <c r="R121" s="13">
        <v>100.4</v>
      </c>
      <c r="S121" s="13">
        <v>100.5</v>
      </c>
      <c r="T121" s="13">
        <v>101.2</v>
      </c>
      <c r="U121" s="13">
        <v>101.1</v>
      </c>
      <c r="V121" s="13">
        <v>101.3</v>
      </c>
      <c r="W121" s="13">
        <v>101.2</v>
      </c>
      <c r="X121" s="13">
        <v>101.2</v>
      </c>
      <c r="Y121" s="13">
        <v>101.3</v>
      </c>
      <c r="Z121" s="12">
        <v>98.8</v>
      </c>
      <c r="AA121" s="12">
        <v>95.4</v>
      </c>
      <c r="AB121" s="12">
        <v>96.9</v>
      </c>
      <c r="AC121" s="12">
        <v>96.6</v>
      </c>
      <c r="AD121" s="12">
        <v>98.8</v>
      </c>
      <c r="AE121" s="13">
        <v>103.9</v>
      </c>
      <c r="AF121" s="13">
        <v>103.4</v>
      </c>
      <c r="AG121" s="13">
        <v>103.7</v>
      </c>
      <c r="AH121" s="13">
        <v>104.7</v>
      </c>
      <c r="AI121" s="13">
        <v>107</v>
      </c>
      <c r="AJ121" s="13">
        <v>107.2</v>
      </c>
      <c r="AK121" s="13">
        <v>105.1</v>
      </c>
      <c r="AL121" s="13">
        <v>102.8</v>
      </c>
      <c r="AM121" s="13">
        <v>107.1</v>
      </c>
      <c r="AN121" s="13">
        <v>109.1</v>
      </c>
      <c r="AO121" s="13">
        <v>111.6</v>
      </c>
      <c r="AP121" s="13">
        <v>113.1</v>
      </c>
      <c r="AQ121" s="13">
        <v>115.6</v>
      </c>
      <c r="AR121" s="13">
        <v>115.9</v>
      </c>
      <c r="AS121" s="13">
        <v>116.6</v>
      </c>
      <c r="AT121" s="13">
        <v>115.7</v>
      </c>
      <c r="AU121" s="13">
        <v>116.1</v>
      </c>
      <c r="AV121" s="13">
        <v>116.4</v>
      </c>
      <c r="AW121" s="13">
        <v>116.5</v>
      </c>
      <c r="AX121" s="13">
        <v>113.1</v>
      </c>
      <c r="AY121" s="13">
        <v>111.4</v>
      </c>
      <c r="AZ121" s="13">
        <v>111</v>
      </c>
      <c r="BA121" s="13">
        <v>111.7</v>
      </c>
      <c r="BB121" s="13">
        <v>114.8</v>
      </c>
      <c r="BC121" s="13">
        <v>116.3</v>
      </c>
      <c r="BD121" s="13">
        <v>115.9</v>
      </c>
      <c r="BE121" s="13">
        <v>115.7</v>
      </c>
      <c r="BF121" s="13">
        <v>115.9</v>
      </c>
      <c r="BG121" s="13">
        <v>113.4</v>
      </c>
      <c r="BH121" s="13">
        <v>113.5</v>
      </c>
      <c r="BI121" s="13">
        <v>114.5</v>
      </c>
      <c r="BJ121" s="13">
        <v>110.9</v>
      </c>
      <c r="BK121" s="13">
        <v>107.7</v>
      </c>
      <c r="BL121" s="13">
        <v>106.6</v>
      </c>
      <c r="BM121" s="13">
        <v>106.7</v>
      </c>
      <c r="BN121" s="13">
        <v>105.4</v>
      </c>
      <c r="BO121" s="13">
        <v>107</v>
      </c>
      <c r="BP121" s="13">
        <v>107</v>
      </c>
      <c r="BQ121" s="13">
        <v>106.8</v>
      </c>
      <c r="BR121" s="13">
        <v>106.6</v>
      </c>
      <c r="BS121" s="13">
        <v>106.2</v>
      </c>
      <c r="BT121" s="13">
        <v>106.4</v>
      </c>
      <c r="BU121" s="13">
        <v>107</v>
      </c>
      <c r="BV121" s="57">
        <v>105.1</v>
      </c>
      <c r="BW121" s="57">
        <v>104.5</v>
      </c>
      <c r="BX121" s="57">
        <v>100.8</v>
      </c>
      <c r="BY121" s="57">
        <v>100.4</v>
      </c>
      <c r="BZ121" s="57">
        <v>100.6</v>
      </c>
      <c r="CA121" s="57">
        <v>103.1</v>
      </c>
      <c r="CB121" s="57">
        <v>103.2</v>
      </c>
    </row>
    <row r="122" spans="1:80" ht="14.25" x14ac:dyDescent="0.3">
      <c r="A122" s="11" t="s">
        <v>354</v>
      </c>
      <c r="B122" s="11" t="s">
        <v>355</v>
      </c>
      <c r="C122" s="9"/>
      <c r="D122" s="13">
        <v>100.4</v>
      </c>
      <c r="E122" s="13">
        <v>100.4</v>
      </c>
      <c r="F122" s="13">
        <v>100.9</v>
      </c>
      <c r="G122" s="13">
        <v>100.9</v>
      </c>
      <c r="H122" s="13">
        <v>100.9</v>
      </c>
      <c r="I122" s="12">
        <v>98.9</v>
      </c>
      <c r="J122" s="12">
        <v>98.9</v>
      </c>
      <c r="K122" s="12">
        <v>99.8</v>
      </c>
      <c r="L122" s="12">
        <v>99.9</v>
      </c>
      <c r="M122" s="13">
        <v>102</v>
      </c>
      <c r="N122" s="13">
        <v>101</v>
      </c>
      <c r="O122" s="12">
        <v>96.2</v>
      </c>
      <c r="P122" s="12">
        <v>96.5</v>
      </c>
      <c r="Q122" s="12">
        <v>96.6</v>
      </c>
      <c r="R122" s="13">
        <v>101.8</v>
      </c>
      <c r="S122" s="13">
        <v>102.4</v>
      </c>
      <c r="T122" s="13">
        <v>102.2</v>
      </c>
      <c r="U122" s="13">
        <v>102.1</v>
      </c>
      <c r="V122" s="13">
        <v>102.5</v>
      </c>
      <c r="W122" s="13">
        <v>106.7</v>
      </c>
      <c r="X122" s="13">
        <v>113.1</v>
      </c>
      <c r="Y122" s="13">
        <v>113.1</v>
      </c>
      <c r="Z122" s="13">
        <v>113.1</v>
      </c>
      <c r="AA122" s="12">
        <v>97</v>
      </c>
      <c r="AB122" s="12">
        <v>97</v>
      </c>
      <c r="AC122" s="12">
        <v>97</v>
      </c>
      <c r="AD122" s="13">
        <v>107</v>
      </c>
      <c r="AE122" s="13">
        <v>107</v>
      </c>
      <c r="AF122" s="13">
        <v>107</v>
      </c>
      <c r="AG122" s="13">
        <v>107</v>
      </c>
      <c r="AH122" s="13">
        <v>107</v>
      </c>
      <c r="AI122" s="13">
        <v>107</v>
      </c>
      <c r="AJ122" s="13">
        <v>107</v>
      </c>
      <c r="AK122" s="13">
        <v>107</v>
      </c>
      <c r="AL122" s="12">
        <v>97</v>
      </c>
      <c r="AM122" s="12">
        <v>97</v>
      </c>
      <c r="AN122" s="12">
        <v>97</v>
      </c>
      <c r="AO122" s="12">
        <v>97</v>
      </c>
      <c r="AP122" s="13">
        <v>107</v>
      </c>
      <c r="AQ122" s="13">
        <v>107</v>
      </c>
      <c r="AR122" s="13">
        <v>107</v>
      </c>
      <c r="AS122" s="12">
        <v>98.8</v>
      </c>
      <c r="AT122" s="12">
        <v>98.8</v>
      </c>
      <c r="AU122" s="13">
        <v>102.9</v>
      </c>
      <c r="AV122" s="13">
        <v>109</v>
      </c>
      <c r="AW122" s="13">
        <v>109</v>
      </c>
      <c r="AX122" s="13">
        <v>109</v>
      </c>
      <c r="AY122" s="12">
        <v>98.8</v>
      </c>
      <c r="AZ122" s="12">
        <v>98.8</v>
      </c>
      <c r="BA122" s="12">
        <v>98.8</v>
      </c>
      <c r="BB122" s="13">
        <v>109</v>
      </c>
      <c r="BC122" s="13">
        <v>109</v>
      </c>
      <c r="BD122" s="13">
        <v>109</v>
      </c>
      <c r="BE122" s="13">
        <v>120.6</v>
      </c>
      <c r="BF122" s="13">
        <v>125.7</v>
      </c>
      <c r="BG122" s="13">
        <v>125.7</v>
      </c>
      <c r="BH122" s="13">
        <v>133.30000000000001</v>
      </c>
      <c r="BI122" s="48" t="s">
        <v>809</v>
      </c>
      <c r="BJ122" s="48" t="s">
        <v>809</v>
      </c>
      <c r="BK122" s="48" t="s">
        <v>809</v>
      </c>
      <c r="BL122" s="48" t="s">
        <v>809</v>
      </c>
      <c r="BM122" s="48" t="s">
        <v>809</v>
      </c>
      <c r="BN122" s="48" t="s">
        <v>809</v>
      </c>
      <c r="BO122" s="48" t="s">
        <v>809</v>
      </c>
      <c r="BP122" s="48" t="s">
        <v>809</v>
      </c>
      <c r="BQ122" s="48" t="s">
        <v>809</v>
      </c>
      <c r="BR122" s="48" t="s">
        <v>809</v>
      </c>
      <c r="BS122" s="48" t="s">
        <v>809</v>
      </c>
      <c r="BT122" s="48" t="s">
        <v>809</v>
      </c>
      <c r="BU122" s="48" t="s">
        <v>809</v>
      </c>
      <c r="BV122" s="58" t="s">
        <v>809</v>
      </c>
      <c r="BW122" s="58" t="s">
        <v>809</v>
      </c>
      <c r="BX122" s="58" t="s">
        <v>809</v>
      </c>
      <c r="BY122" s="58" t="s">
        <v>809</v>
      </c>
      <c r="BZ122" s="58" t="s">
        <v>809</v>
      </c>
      <c r="CA122" s="58" t="s">
        <v>809</v>
      </c>
      <c r="CB122" s="58" t="s">
        <v>809</v>
      </c>
    </row>
    <row r="123" spans="1:80" ht="14.25" x14ac:dyDescent="0.3">
      <c r="A123" s="11" t="s">
        <v>356</v>
      </c>
      <c r="B123" s="11" t="s">
        <v>357</v>
      </c>
      <c r="C123" s="9"/>
      <c r="D123" s="12">
        <v>97.6</v>
      </c>
      <c r="E123" s="12">
        <v>98</v>
      </c>
      <c r="F123" s="12">
        <v>99.2</v>
      </c>
      <c r="G123" s="12">
        <v>99.2</v>
      </c>
      <c r="H123" s="13">
        <v>100.7</v>
      </c>
      <c r="I123" s="13">
        <v>100.7</v>
      </c>
      <c r="J123" s="13">
        <v>101.2</v>
      </c>
      <c r="K123" s="13">
        <v>101.2</v>
      </c>
      <c r="L123" s="13">
        <v>101.2</v>
      </c>
      <c r="M123" s="13">
        <v>101.4</v>
      </c>
      <c r="N123" s="13">
        <v>101</v>
      </c>
      <c r="O123" s="12">
        <v>98.6</v>
      </c>
      <c r="P123" s="12">
        <v>99</v>
      </c>
      <c r="Q123" s="12">
        <v>99.2</v>
      </c>
      <c r="R123" s="13">
        <v>101.4</v>
      </c>
      <c r="S123" s="13">
        <v>101.8</v>
      </c>
      <c r="T123" s="13">
        <v>101.7</v>
      </c>
      <c r="U123" s="13">
        <v>101.6</v>
      </c>
      <c r="V123" s="13">
        <v>101.9</v>
      </c>
      <c r="W123" s="13">
        <v>100.8</v>
      </c>
      <c r="X123" s="13">
        <v>100.8</v>
      </c>
      <c r="Y123" s="13">
        <v>102</v>
      </c>
      <c r="Z123" s="13">
        <v>101.3</v>
      </c>
      <c r="AA123" s="12">
        <v>95.1</v>
      </c>
      <c r="AB123" s="12">
        <v>95.7</v>
      </c>
      <c r="AC123" s="12">
        <v>95.9</v>
      </c>
      <c r="AD123" s="13">
        <v>100.6</v>
      </c>
      <c r="AE123" s="13">
        <v>101.9</v>
      </c>
      <c r="AF123" s="13">
        <v>101.4</v>
      </c>
      <c r="AG123" s="13">
        <v>101.7</v>
      </c>
      <c r="AH123" s="13">
        <v>103.3</v>
      </c>
      <c r="AI123" s="13">
        <v>103.3</v>
      </c>
      <c r="AJ123" s="13">
        <v>104.5</v>
      </c>
      <c r="AK123" s="13">
        <v>104.7</v>
      </c>
      <c r="AL123" s="13">
        <v>103.9</v>
      </c>
      <c r="AM123" s="13">
        <v>101.7</v>
      </c>
      <c r="AN123" s="13">
        <v>101.7</v>
      </c>
      <c r="AO123" s="13">
        <v>101.8</v>
      </c>
      <c r="AP123" s="13">
        <v>106.9</v>
      </c>
      <c r="AQ123" s="13">
        <v>107.1</v>
      </c>
      <c r="AR123" s="13">
        <v>107.1</v>
      </c>
      <c r="AS123" s="13">
        <v>105.9</v>
      </c>
      <c r="AT123" s="13">
        <v>105.6</v>
      </c>
      <c r="AU123" s="13">
        <v>105.7</v>
      </c>
      <c r="AV123" s="13">
        <v>105.8</v>
      </c>
      <c r="AW123" s="13">
        <v>105.9</v>
      </c>
      <c r="AX123" s="13">
        <v>109.3</v>
      </c>
      <c r="AY123" s="13">
        <v>105.6</v>
      </c>
      <c r="AZ123" s="13">
        <v>103.6</v>
      </c>
      <c r="BA123" s="13">
        <v>105.3</v>
      </c>
      <c r="BB123" s="13">
        <v>108.4</v>
      </c>
      <c r="BC123" s="13">
        <v>107.9</v>
      </c>
      <c r="BD123" s="13">
        <v>108</v>
      </c>
      <c r="BE123" s="13">
        <v>108.5</v>
      </c>
      <c r="BF123" s="13">
        <v>108</v>
      </c>
      <c r="BG123" s="13">
        <v>107.8</v>
      </c>
      <c r="BH123" s="13">
        <v>107.9</v>
      </c>
      <c r="BI123" s="48" t="s">
        <v>809</v>
      </c>
      <c r="BJ123" s="48" t="s">
        <v>809</v>
      </c>
      <c r="BK123" s="48" t="s">
        <v>809</v>
      </c>
      <c r="BL123" s="48" t="s">
        <v>809</v>
      </c>
      <c r="BM123" s="48" t="s">
        <v>809</v>
      </c>
      <c r="BN123" s="48" t="s">
        <v>809</v>
      </c>
      <c r="BO123" s="48" t="s">
        <v>809</v>
      </c>
      <c r="BP123" s="48" t="s">
        <v>809</v>
      </c>
      <c r="BQ123" s="48" t="s">
        <v>809</v>
      </c>
      <c r="BR123" s="48" t="s">
        <v>809</v>
      </c>
      <c r="BS123" s="48" t="s">
        <v>809</v>
      </c>
      <c r="BT123" s="48" t="s">
        <v>809</v>
      </c>
      <c r="BU123" s="48" t="s">
        <v>809</v>
      </c>
      <c r="BV123" s="58" t="s">
        <v>809</v>
      </c>
      <c r="BW123" s="58" t="s">
        <v>809</v>
      </c>
      <c r="BX123" s="58" t="s">
        <v>809</v>
      </c>
      <c r="BY123" s="58" t="s">
        <v>809</v>
      </c>
      <c r="BZ123" s="58" t="s">
        <v>809</v>
      </c>
      <c r="CA123" s="58" t="s">
        <v>809</v>
      </c>
      <c r="CB123" s="58" t="s">
        <v>809</v>
      </c>
    </row>
    <row r="124" spans="1:80" ht="14.25" x14ac:dyDescent="0.3">
      <c r="A124" s="11" t="s">
        <v>358</v>
      </c>
      <c r="B124" s="11" t="s">
        <v>359</v>
      </c>
      <c r="C124" s="9"/>
      <c r="D124" s="12">
        <v>97.8</v>
      </c>
      <c r="E124" s="12">
        <v>98.7</v>
      </c>
      <c r="F124" s="13">
        <v>100.9</v>
      </c>
      <c r="G124" s="13">
        <v>100.5</v>
      </c>
      <c r="H124" s="13">
        <v>101.7</v>
      </c>
      <c r="I124" s="13">
        <v>102.9</v>
      </c>
      <c r="J124" s="12">
        <v>99.6</v>
      </c>
      <c r="K124" s="12">
        <v>98.8</v>
      </c>
      <c r="L124" s="12">
        <v>99.3</v>
      </c>
      <c r="M124" s="13">
        <v>100.5</v>
      </c>
      <c r="N124" s="13">
        <v>100.8</v>
      </c>
      <c r="O124" s="12">
        <v>98.6</v>
      </c>
      <c r="P124" s="12">
        <v>98.7</v>
      </c>
      <c r="Q124" s="12">
        <v>98.8</v>
      </c>
      <c r="R124" s="12">
        <v>99.1</v>
      </c>
      <c r="S124" s="12">
        <v>96.9</v>
      </c>
      <c r="T124" s="12">
        <v>98.6</v>
      </c>
      <c r="U124" s="12">
        <v>98.5</v>
      </c>
      <c r="V124" s="12">
        <v>98.2</v>
      </c>
      <c r="W124" s="12">
        <v>98.5</v>
      </c>
      <c r="X124" s="12">
        <v>92.3</v>
      </c>
      <c r="Y124" s="12">
        <v>92.5</v>
      </c>
      <c r="Z124" s="12">
        <v>92</v>
      </c>
      <c r="AA124" s="12">
        <v>91.5</v>
      </c>
      <c r="AB124" s="12">
        <v>92</v>
      </c>
      <c r="AC124" s="12">
        <v>92.1</v>
      </c>
      <c r="AD124" s="12">
        <v>93.6</v>
      </c>
      <c r="AE124" s="12">
        <v>94</v>
      </c>
      <c r="AF124" s="12">
        <v>93.4</v>
      </c>
      <c r="AG124" s="12">
        <v>93.7</v>
      </c>
      <c r="AH124" s="12">
        <v>94.5</v>
      </c>
      <c r="AI124" s="12">
        <v>95.4</v>
      </c>
      <c r="AJ124" s="12">
        <v>94.7</v>
      </c>
      <c r="AK124" s="12">
        <v>94.8</v>
      </c>
      <c r="AL124" s="12">
        <v>95.3</v>
      </c>
      <c r="AM124" s="12">
        <v>96.2</v>
      </c>
      <c r="AN124" s="12">
        <v>96.2</v>
      </c>
      <c r="AO124" s="12">
        <v>96.9</v>
      </c>
      <c r="AP124" s="12">
        <v>98.2</v>
      </c>
      <c r="AQ124" s="13">
        <v>100.6</v>
      </c>
      <c r="AR124" s="13">
        <v>100.6</v>
      </c>
      <c r="AS124" s="13">
        <v>100.5</v>
      </c>
      <c r="AT124" s="12">
        <v>95.9</v>
      </c>
      <c r="AU124" s="12">
        <v>96.1</v>
      </c>
      <c r="AV124" s="12">
        <v>96.3</v>
      </c>
      <c r="AW124" s="12">
        <v>96.5</v>
      </c>
      <c r="AX124" s="12">
        <v>96.3</v>
      </c>
      <c r="AY124" s="12">
        <v>96.9</v>
      </c>
      <c r="AZ124" s="12">
        <v>96.5</v>
      </c>
      <c r="BA124" s="12">
        <v>96.8</v>
      </c>
      <c r="BB124" s="12">
        <v>98.4</v>
      </c>
      <c r="BC124" s="12">
        <v>77.7</v>
      </c>
      <c r="BD124" s="12">
        <v>77.8</v>
      </c>
      <c r="BE124" s="12">
        <v>99.3</v>
      </c>
      <c r="BF124" s="12">
        <v>96.8</v>
      </c>
      <c r="BG124" s="12">
        <v>96.5</v>
      </c>
      <c r="BH124" s="12">
        <v>96.6</v>
      </c>
      <c r="BI124" s="48" t="s">
        <v>809</v>
      </c>
      <c r="BJ124" s="48" t="s">
        <v>809</v>
      </c>
      <c r="BK124" s="48" t="s">
        <v>809</v>
      </c>
      <c r="BL124" s="48" t="s">
        <v>809</v>
      </c>
      <c r="BM124" s="48" t="s">
        <v>809</v>
      </c>
      <c r="BN124" s="48" t="s">
        <v>809</v>
      </c>
      <c r="BO124" s="48" t="s">
        <v>809</v>
      </c>
      <c r="BP124" s="48" t="s">
        <v>809</v>
      </c>
      <c r="BQ124" s="48" t="s">
        <v>809</v>
      </c>
      <c r="BR124" s="48" t="s">
        <v>809</v>
      </c>
      <c r="BS124" s="48" t="s">
        <v>809</v>
      </c>
      <c r="BT124" s="48" t="s">
        <v>809</v>
      </c>
      <c r="BU124" s="48" t="s">
        <v>809</v>
      </c>
      <c r="BV124" s="58" t="s">
        <v>809</v>
      </c>
      <c r="BW124" s="58" t="s">
        <v>809</v>
      </c>
      <c r="BX124" s="58" t="s">
        <v>809</v>
      </c>
      <c r="BY124" s="58" t="s">
        <v>809</v>
      </c>
      <c r="BZ124" s="58" t="s">
        <v>809</v>
      </c>
      <c r="CA124" s="58" t="s">
        <v>809</v>
      </c>
      <c r="CB124" s="58" t="s">
        <v>809</v>
      </c>
    </row>
    <row r="125" spans="1:80" ht="14.25" x14ac:dyDescent="0.3">
      <c r="A125" s="11" t="s">
        <v>565</v>
      </c>
      <c r="B125" s="11" t="s">
        <v>360</v>
      </c>
      <c r="C125" s="9"/>
      <c r="D125" s="12">
        <v>95.9</v>
      </c>
      <c r="E125" s="12">
        <v>98.3</v>
      </c>
      <c r="F125" s="12">
        <v>98.3</v>
      </c>
      <c r="G125" s="12">
        <v>99.3</v>
      </c>
      <c r="H125" s="12">
        <v>99.5</v>
      </c>
      <c r="I125" s="13">
        <v>104.4</v>
      </c>
      <c r="J125" s="13">
        <v>101.5</v>
      </c>
      <c r="K125" s="13">
        <v>101.5</v>
      </c>
      <c r="L125" s="13">
        <v>102.8</v>
      </c>
      <c r="M125" s="12">
        <v>99.8</v>
      </c>
      <c r="N125" s="12">
        <v>98.7</v>
      </c>
      <c r="O125" s="12">
        <v>99.9</v>
      </c>
      <c r="P125" s="13">
        <v>100.5</v>
      </c>
      <c r="Q125" s="13">
        <v>101.4</v>
      </c>
      <c r="R125" s="13">
        <v>102</v>
      </c>
      <c r="S125" s="13">
        <v>101.4</v>
      </c>
      <c r="T125" s="13">
        <v>102.6</v>
      </c>
      <c r="U125" s="13">
        <v>102.6</v>
      </c>
      <c r="V125" s="13">
        <v>102.8</v>
      </c>
      <c r="W125" s="13">
        <v>101.3</v>
      </c>
      <c r="X125" s="13">
        <v>101</v>
      </c>
      <c r="Y125" s="12">
        <v>97.4</v>
      </c>
      <c r="Z125" s="12">
        <v>92.5</v>
      </c>
      <c r="AA125" s="12">
        <v>92.1</v>
      </c>
      <c r="AB125" s="12">
        <v>92.3</v>
      </c>
      <c r="AC125" s="12">
        <v>92.3</v>
      </c>
      <c r="AD125" s="12">
        <v>96</v>
      </c>
      <c r="AE125" s="12">
        <v>99.2</v>
      </c>
      <c r="AF125" s="12">
        <v>99.6</v>
      </c>
      <c r="AG125" s="13">
        <v>100</v>
      </c>
      <c r="AH125" s="13">
        <v>100</v>
      </c>
      <c r="AI125" s="13">
        <v>100</v>
      </c>
      <c r="AJ125" s="13">
        <v>100</v>
      </c>
      <c r="AK125" s="13">
        <v>100.2</v>
      </c>
      <c r="AL125" s="13">
        <v>101.4</v>
      </c>
      <c r="AM125" s="13">
        <v>101.4</v>
      </c>
      <c r="AN125" s="13">
        <v>100.6</v>
      </c>
      <c r="AO125" s="13">
        <v>100.4</v>
      </c>
      <c r="AP125" s="13">
        <v>101.9</v>
      </c>
      <c r="AQ125" s="13">
        <v>105.6</v>
      </c>
      <c r="AR125" s="13">
        <v>105.6</v>
      </c>
      <c r="AS125" s="13">
        <v>104</v>
      </c>
      <c r="AT125" s="12">
        <v>97.7</v>
      </c>
      <c r="AU125" s="12">
        <v>99.8</v>
      </c>
      <c r="AV125" s="12">
        <v>99.8</v>
      </c>
      <c r="AW125" s="13">
        <v>100</v>
      </c>
      <c r="AX125" s="13">
        <v>101.4</v>
      </c>
      <c r="AY125" s="13">
        <v>101.4</v>
      </c>
      <c r="AZ125" s="13">
        <v>100.5</v>
      </c>
      <c r="BA125" s="13">
        <v>101.2</v>
      </c>
      <c r="BB125" s="13">
        <v>104.3</v>
      </c>
      <c r="BC125" s="13">
        <v>106.2</v>
      </c>
      <c r="BD125" s="13">
        <v>106.7</v>
      </c>
      <c r="BE125" s="13">
        <v>104.9</v>
      </c>
      <c r="BF125" s="13">
        <v>104.8</v>
      </c>
      <c r="BG125" s="13">
        <v>102.1</v>
      </c>
      <c r="BH125" s="13">
        <v>102.3</v>
      </c>
      <c r="BI125" s="48" t="s">
        <v>809</v>
      </c>
      <c r="BJ125" s="48" t="s">
        <v>809</v>
      </c>
      <c r="BK125" s="48" t="s">
        <v>809</v>
      </c>
      <c r="BL125" s="48" t="s">
        <v>809</v>
      </c>
      <c r="BM125" s="48" t="s">
        <v>809</v>
      </c>
      <c r="BN125" s="48" t="s">
        <v>809</v>
      </c>
      <c r="BO125" s="48" t="s">
        <v>809</v>
      </c>
      <c r="BP125" s="48" t="s">
        <v>809</v>
      </c>
      <c r="BQ125" s="48" t="s">
        <v>809</v>
      </c>
      <c r="BR125" s="48" t="s">
        <v>809</v>
      </c>
      <c r="BS125" s="48" t="s">
        <v>809</v>
      </c>
      <c r="BT125" s="48" t="s">
        <v>809</v>
      </c>
      <c r="BU125" s="48" t="s">
        <v>809</v>
      </c>
      <c r="BV125" s="58" t="s">
        <v>809</v>
      </c>
      <c r="BW125" s="58" t="s">
        <v>809</v>
      </c>
      <c r="BX125" s="58" t="s">
        <v>809</v>
      </c>
      <c r="BY125" s="58" t="s">
        <v>809</v>
      </c>
      <c r="BZ125" s="58" t="s">
        <v>809</v>
      </c>
      <c r="CA125" s="58" t="s">
        <v>809</v>
      </c>
      <c r="CB125" s="58" t="s">
        <v>809</v>
      </c>
    </row>
    <row r="126" spans="1:80" ht="14.25" x14ac:dyDescent="0.3">
      <c r="A126" s="11" t="s">
        <v>361</v>
      </c>
      <c r="B126" s="11" t="s">
        <v>362</v>
      </c>
      <c r="C126" s="9"/>
      <c r="D126" s="13">
        <v>100.5</v>
      </c>
      <c r="E126" s="12">
        <v>99.9</v>
      </c>
      <c r="F126" s="12">
        <v>99.8</v>
      </c>
      <c r="G126" s="13">
        <v>100.3</v>
      </c>
      <c r="H126" s="13">
        <v>100.2</v>
      </c>
      <c r="I126" s="13">
        <v>101.1</v>
      </c>
      <c r="J126" s="12">
        <v>99.7</v>
      </c>
      <c r="K126" s="12">
        <v>99.8</v>
      </c>
      <c r="L126" s="12">
        <v>99.9</v>
      </c>
      <c r="M126" s="13">
        <v>100</v>
      </c>
      <c r="N126" s="12">
        <v>99.7</v>
      </c>
      <c r="O126" s="12">
        <v>98.9</v>
      </c>
      <c r="P126" s="13">
        <v>101</v>
      </c>
      <c r="Q126" s="13">
        <v>101</v>
      </c>
      <c r="R126" s="13">
        <v>100</v>
      </c>
      <c r="S126" s="13">
        <v>100.7</v>
      </c>
      <c r="T126" s="12">
        <v>99.9</v>
      </c>
      <c r="U126" s="13">
        <v>100.9</v>
      </c>
      <c r="V126" s="13">
        <v>101.2</v>
      </c>
      <c r="W126" s="13">
        <v>101.5</v>
      </c>
      <c r="X126" s="13">
        <v>101.4</v>
      </c>
      <c r="Y126" s="13">
        <v>101.5</v>
      </c>
      <c r="Z126" s="13">
        <v>100.9</v>
      </c>
      <c r="AA126" s="13">
        <v>100</v>
      </c>
      <c r="AB126" s="13">
        <v>100.1</v>
      </c>
      <c r="AC126" s="13">
        <v>101.6</v>
      </c>
      <c r="AD126" s="13">
        <v>103.9</v>
      </c>
      <c r="AE126" s="13">
        <v>103.8</v>
      </c>
      <c r="AF126" s="13">
        <v>104.1</v>
      </c>
      <c r="AG126" s="13">
        <v>104.5</v>
      </c>
      <c r="AH126" s="13">
        <v>104.7</v>
      </c>
      <c r="AI126" s="13">
        <v>105</v>
      </c>
      <c r="AJ126" s="13">
        <v>104.7</v>
      </c>
      <c r="AK126" s="13">
        <v>105.9</v>
      </c>
      <c r="AL126" s="13">
        <v>108</v>
      </c>
      <c r="AM126" s="13">
        <v>113.1</v>
      </c>
      <c r="AN126" s="13">
        <v>112.1</v>
      </c>
      <c r="AO126" s="13">
        <v>112</v>
      </c>
      <c r="AP126" s="13">
        <v>112.3</v>
      </c>
      <c r="AQ126" s="13">
        <v>113.4</v>
      </c>
      <c r="AR126" s="13">
        <v>114</v>
      </c>
      <c r="AS126" s="13">
        <v>114.6</v>
      </c>
      <c r="AT126" s="13">
        <v>114.2</v>
      </c>
      <c r="AU126" s="13">
        <v>114.4</v>
      </c>
      <c r="AV126" s="13">
        <v>114.1</v>
      </c>
      <c r="AW126" s="13">
        <v>114.6</v>
      </c>
      <c r="AX126" s="13">
        <v>114.6</v>
      </c>
      <c r="AY126" s="13">
        <v>113.4</v>
      </c>
      <c r="AZ126" s="13">
        <v>112.6</v>
      </c>
      <c r="BA126" s="13">
        <v>113</v>
      </c>
      <c r="BB126" s="13">
        <v>113.8</v>
      </c>
      <c r="BC126" s="13">
        <v>112.8</v>
      </c>
      <c r="BD126" s="13">
        <v>111.5</v>
      </c>
      <c r="BE126" s="13">
        <v>111.1</v>
      </c>
      <c r="BF126" s="13">
        <v>111.3</v>
      </c>
      <c r="BG126" s="13">
        <v>111.3</v>
      </c>
      <c r="BH126" s="13">
        <v>110.6</v>
      </c>
      <c r="BI126" s="13">
        <v>110.7</v>
      </c>
      <c r="BJ126" s="13">
        <v>109.1</v>
      </c>
      <c r="BK126" s="13">
        <v>108.1</v>
      </c>
      <c r="BL126" s="13">
        <v>107.4</v>
      </c>
      <c r="BM126" s="13">
        <v>107.9</v>
      </c>
      <c r="BN126" s="13">
        <v>108</v>
      </c>
      <c r="BO126" s="13">
        <v>108.2</v>
      </c>
      <c r="BP126" s="13">
        <v>108.3</v>
      </c>
      <c r="BQ126" s="13">
        <v>108.1</v>
      </c>
      <c r="BR126" s="13">
        <v>108</v>
      </c>
      <c r="BS126" s="13">
        <v>107.9</v>
      </c>
      <c r="BT126" s="13">
        <v>108</v>
      </c>
      <c r="BU126" s="13">
        <v>107.6</v>
      </c>
      <c r="BV126" s="57">
        <v>106.8</v>
      </c>
      <c r="BW126" s="57">
        <v>105.6</v>
      </c>
      <c r="BX126" s="57">
        <v>105.3</v>
      </c>
      <c r="BY126" s="57">
        <v>100.8</v>
      </c>
      <c r="BZ126" s="57">
        <v>108.9</v>
      </c>
      <c r="CA126" s="57">
        <v>109.6</v>
      </c>
      <c r="CB126" s="57">
        <v>109.8</v>
      </c>
    </row>
    <row r="127" spans="1:80" ht="14.25" x14ac:dyDescent="0.3">
      <c r="A127" s="11" t="s">
        <v>363</v>
      </c>
      <c r="B127" s="11" t="s">
        <v>364</v>
      </c>
      <c r="C127" s="9"/>
      <c r="D127" s="13">
        <v>101.2</v>
      </c>
      <c r="E127" s="13">
        <v>100.1</v>
      </c>
      <c r="F127" s="13">
        <v>100.1</v>
      </c>
      <c r="G127" s="13">
        <v>100.9</v>
      </c>
      <c r="H127" s="13">
        <v>101</v>
      </c>
      <c r="I127" s="12">
        <v>99.8</v>
      </c>
      <c r="J127" s="12">
        <v>99.8</v>
      </c>
      <c r="K127" s="12">
        <v>99.8</v>
      </c>
      <c r="L127" s="13">
        <v>100</v>
      </c>
      <c r="M127" s="13">
        <v>100</v>
      </c>
      <c r="N127" s="12">
        <v>98.7</v>
      </c>
      <c r="O127" s="12">
        <v>98.7</v>
      </c>
      <c r="P127" s="13">
        <v>101</v>
      </c>
      <c r="Q127" s="13">
        <v>101.1</v>
      </c>
      <c r="R127" s="12">
        <v>98.9</v>
      </c>
      <c r="S127" s="12">
        <v>99.2</v>
      </c>
      <c r="T127" s="12">
        <v>99</v>
      </c>
      <c r="U127" s="13">
        <v>100.5</v>
      </c>
      <c r="V127" s="13">
        <v>100.6</v>
      </c>
      <c r="W127" s="13">
        <v>100.6</v>
      </c>
      <c r="X127" s="13">
        <v>100.5</v>
      </c>
      <c r="Y127" s="13">
        <v>100.6</v>
      </c>
      <c r="Z127" s="12">
        <v>99.3</v>
      </c>
      <c r="AA127" s="12">
        <v>98.7</v>
      </c>
      <c r="AB127" s="12">
        <v>98.6</v>
      </c>
      <c r="AC127" s="13">
        <v>101.4</v>
      </c>
      <c r="AD127" s="13">
        <v>103.4</v>
      </c>
      <c r="AE127" s="13">
        <v>103.6</v>
      </c>
      <c r="AF127" s="13">
        <v>103.6</v>
      </c>
      <c r="AG127" s="13">
        <v>103.8</v>
      </c>
      <c r="AH127" s="13">
        <v>103.8</v>
      </c>
      <c r="AI127" s="13">
        <v>103.8</v>
      </c>
      <c r="AJ127" s="13">
        <v>103</v>
      </c>
      <c r="AK127" s="13">
        <v>103</v>
      </c>
      <c r="AL127" s="13">
        <v>103</v>
      </c>
      <c r="AM127" s="13">
        <v>105.3</v>
      </c>
      <c r="AN127" s="13">
        <v>104.8</v>
      </c>
      <c r="AO127" s="13">
        <v>104.8</v>
      </c>
      <c r="AP127" s="13">
        <v>104.8</v>
      </c>
      <c r="AQ127" s="13">
        <v>104.7</v>
      </c>
      <c r="AR127" s="13">
        <v>104.7</v>
      </c>
      <c r="AS127" s="13">
        <v>104.7</v>
      </c>
      <c r="AT127" s="13">
        <v>104.5</v>
      </c>
      <c r="AU127" s="13">
        <v>104.6</v>
      </c>
      <c r="AV127" s="13">
        <v>103.8</v>
      </c>
      <c r="AW127" s="13">
        <v>103.9</v>
      </c>
      <c r="AX127" s="13">
        <v>105.8</v>
      </c>
      <c r="AY127" s="13">
        <v>105.8</v>
      </c>
      <c r="AZ127" s="13">
        <v>105.9</v>
      </c>
      <c r="BA127" s="13">
        <v>106</v>
      </c>
      <c r="BB127" s="13">
        <v>106.7</v>
      </c>
      <c r="BC127" s="13">
        <v>106</v>
      </c>
      <c r="BD127" s="13">
        <v>105.4</v>
      </c>
      <c r="BE127" s="13">
        <v>105.4</v>
      </c>
      <c r="BF127" s="13">
        <v>105.3</v>
      </c>
      <c r="BG127" s="13">
        <v>105.2</v>
      </c>
      <c r="BH127" s="13">
        <v>103.8</v>
      </c>
      <c r="BI127" s="48" t="s">
        <v>809</v>
      </c>
      <c r="BJ127" s="48" t="s">
        <v>809</v>
      </c>
      <c r="BK127" s="48" t="s">
        <v>809</v>
      </c>
      <c r="BL127" s="48" t="s">
        <v>809</v>
      </c>
      <c r="BM127" s="48" t="s">
        <v>809</v>
      </c>
      <c r="BN127" s="48" t="s">
        <v>809</v>
      </c>
      <c r="BO127" s="48" t="s">
        <v>809</v>
      </c>
      <c r="BP127" s="48" t="s">
        <v>809</v>
      </c>
      <c r="BQ127" s="48" t="s">
        <v>809</v>
      </c>
      <c r="BR127" s="48" t="s">
        <v>809</v>
      </c>
      <c r="BS127" s="48" t="s">
        <v>809</v>
      </c>
      <c r="BT127" s="48" t="s">
        <v>809</v>
      </c>
      <c r="BU127" s="48" t="s">
        <v>809</v>
      </c>
      <c r="BV127" s="58" t="s">
        <v>809</v>
      </c>
      <c r="BW127" s="58" t="s">
        <v>809</v>
      </c>
      <c r="BX127" s="58" t="s">
        <v>809</v>
      </c>
      <c r="BY127" s="58" t="s">
        <v>809</v>
      </c>
      <c r="BZ127" s="58" t="s">
        <v>809</v>
      </c>
      <c r="CA127" s="58" t="s">
        <v>809</v>
      </c>
      <c r="CB127" s="58" t="s">
        <v>809</v>
      </c>
    </row>
    <row r="128" spans="1:80" ht="14.25" x14ac:dyDescent="0.3">
      <c r="A128" s="11" t="s">
        <v>365</v>
      </c>
      <c r="B128" s="11" t="s">
        <v>366</v>
      </c>
      <c r="C128" s="9"/>
      <c r="D128" s="12">
        <v>99.7</v>
      </c>
      <c r="E128" s="12">
        <v>99.7</v>
      </c>
      <c r="F128" s="12">
        <v>99.5</v>
      </c>
      <c r="G128" s="12">
        <v>99.7</v>
      </c>
      <c r="H128" s="12">
        <v>99.3</v>
      </c>
      <c r="I128" s="13">
        <v>102.5</v>
      </c>
      <c r="J128" s="12">
        <v>99.6</v>
      </c>
      <c r="K128" s="12">
        <v>99.7</v>
      </c>
      <c r="L128" s="12">
        <v>99.8</v>
      </c>
      <c r="M128" s="13">
        <v>100.2</v>
      </c>
      <c r="N128" s="13">
        <v>100.9</v>
      </c>
      <c r="O128" s="12">
        <v>99.2</v>
      </c>
      <c r="P128" s="13">
        <v>101.1</v>
      </c>
      <c r="Q128" s="13">
        <v>100.8</v>
      </c>
      <c r="R128" s="13">
        <v>101.2</v>
      </c>
      <c r="S128" s="13">
        <v>102.6</v>
      </c>
      <c r="T128" s="13">
        <v>101</v>
      </c>
      <c r="U128" s="13">
        <v>101.3</v>
      </c>
      <c r="V128" s="13">
        <v>101.8</v>
      </c>
      <c r="W128" s="13">
        <v>102.4</v>
      </c>
      <c r="X128" s="13">
        <v>102.4</v>
      </c>
      <c r="Y128" s="13">
        <v>102.5</v>
      </c>
      <c r="Z128" s="13">
        <v>102.7</v>
      </c>
      <c r="AA128" s="13">
        <v>101.4</v>
      </c>
      <c r="AB128" s="13">
        <v>101.9</v>
      </c>
      <c r="AC128" s="13">
        <v>101.8</v>
      </c>
      <c r="AD128" s="13">
        <v>104.4</v>
      </c>
      <c r="AE128" s="13">
        <v>104.1</v>
      </c>
      <c r="AF128" s="13">
        <v>104.7</v>
      </c>
      <c r="AG128" s="13">
        <v>105.3</v>
      </c>
      <c r="AH128" s="13">
        <v>105.7</v>
      </c>
      <c r="AI128" s="13">
        <v>106.5</v>
      </c>
      <c r="AJ128" s="13">
        <v>106.7</v>
      </c>
      <c r="AK128" s="13">
        <v>109.2</v>
      </c>
      <c r="AL128" s="13">
        <v>113.8</v>
      </c>
      <c r="AM128" s="13">
        <v>122.1</v>
      </c>
      <c r="AN128" s="13">
        <v>120.6</v>
      </c>
      <c r="AO128" s="13">
        <v>120.5</v>
      </c>
      <c r="AP128" s="13">
        <v>121.1</v>
      </c>
      <c r="AQ128" s="13">
        <v>123.6</v>
      </c>
      <c r="AR128" s="13">
        <v>124.7</v>
      </c>
      <c r="AS128" s="13">
        <v>126</v>
      </c>
      <c r="AT128" s="13">
        <v>125.6</v>
      </c>
      <c r="AU128" s="13">
        <v>125.8</v>
      </c>
      <c r="AV128" s="13">
        <v>126</v>
      </c>
      <c r="AW128" s="13">
        <v>127</v>
      </c>
      <c r="AX128" s="13">
        <v>124.9</v>
      </c>
      <c r="AY128" s="13">
        <v>122.3</v>
      </c>
      <c r="AZ128" s="13">
        <v>120.4</v>
      </c>
      <c r="BA128" s="13">
        <v>121</v>
      </c>
      <c r="BB128" s="13">
        <v>122</v>
      </c>
      <c r="BC128" s="13">
        <v>120.8</v>
      </c>
      <c r="BD128" s="13">
        <v>118.5</v>
      </c>
      <c r="BE128" s="13">
        <v>117.8</v>
      </c>
      <c r="BF128" s="13">
        <v>118.2</v>
      </c>
      <c r="BG128" s="13">
        <v>118.5</v>
      </c>
      <c r="BH128" s="13">
        <v>118.6</v>
      </c>
      <c r="BI128" s="48" t="s">
        <v>809</v>
      </c>
      <c r="BJ128" s="48" t="s">
        <v>809</v>
      </c>
      <c r="BK128" s="48" t="s">
        <v>809</v>
      </c>
      <c r="BL128" s="48" t="s">
        <v>809</v>
      </c>
      <c r="BM128" s="48" t="s">
        <v>809</v>
      </c>
      <c r="BN128" s="48" t="s">
        <v>809</v>
      </c>
      <c r="BO128" s="48" t="s">
        <v>809</v>
      </c>
      <c r="BP128" s="48" t="s">
        <v>809</v>
      </c>
      <c r="BQ128" s="48" t="s">
        <v>809</v>
      </c>
      <c r="BR128" s="48" t="s">
        <v>809</v>
      </c>
      <c r="BS128" s="48" t="s">
        <v>809</v>
      </c>
      <c r="BT128" s="48" t="s">
        <v>809</v>
      </c>
      <c r="BU128" s="48" t="s">
        <v>809</v>
      </c>
      <c r="BV128" s="58" t="s">
        <v>809</v>
      </c>
      <c r="BW128" s="58" t="s">
        <v>809</v>
      </c>
      <c r="BX128" s="58" t="s">
        <v>809</v>
      </c>
      <c r="BY128" s="58" t="s">
        <v>809</v>
      </c>
      <c r="BZ128" s="58" t="s">
        <v>809</v>
      </c>
      <c r="CA128" s="58" t="s">
        <v>809</v>
      </c>
      <c r="CB128" s="58" t="s">
        <v>809</v>
      </c>
    </row>
    <row r="129" spans="1:80" ht="14.25" x14ac:dyDescent="0.3">
      <c r="A129" s="11" t="s">
        <v>367</v>
      </c>
      <c r="B129" s="11" t="s">
        <v>368</v>
      </c>
      <c r="C129" s="9"/>
      <c r="D129" s="12">
        <v>97.1</v>
      </c>
      <c r="E129" s="12">
        <v>99.6</v>
      </c>
      <c r="F129" s="13">
        <v>101.3</v>
      </c>
      <c r="G129" s="13">
        <v>101.3</v>
      </c>
      <c r="H129" s="13">
        <v>101.3</v>
      </c>
      <c r="I129" s="13">
        <v>100.1</v>
      </c>
      <c r="J129" s="13">
        <v>100.1</v>
      </c>
      <c r="K129" s="13">
        <v>100.1</v>
      </c>
      <c r="L129" s="13">
        <v>100.1</v>
      </c>
      <c r="M129" s="13">
        <v>101.5</v>
      </c>
      <c r="N129" s="13">
        <v>101.5</v>
      </c>
      <c r="O129" s="12">
        <v>96.1</v>
      </c>
      <c r="P129" s="12">
        <v>96.1</v>
      </c>
      <c r="Q129" s="12">
        <v>96.1</v>
      </c>
      <c r="R129" s="12">
        <v>96.1</v>
      </c>
      <c r="S129" s="12">
        <v>96.1</v>
      </c>
      <c r="T129" s="12">
        <v>96.1</v>
      </c>
      <c r="U129" s="12">
        <v>96.1</v>
      </c>
      <c r="V129" s="12">
        <v>96.1</v>
      </c>
      <c r="W129" s="12">
        <v>96.1</v>
      </c>
      <c r="X129" s="12">
        <v>96.1</v>
      </c>
      <c r="Y129" s="12">
        <v>96.1</v>
      </c>
      <c r="Z129" s="12">
        <v>96.1</v>
      </c>
      <c r="AA129" s="12">
        <v>97.5</v>
      </c>
      <c r="AB129" s="12">
        <v>97.5</v>
      </c>
      <c r="AC129" s="12">
        <v>97.5</v>
      </c>
      <c r="AD129" s="12">
        <v>97.5</v>
      </c>
      <c r="AE129" s="12">
        <v>98.8</v>
      </c>
      <c r="AF129" s="12">
        <v>98.8</v>
      </c>
      <c r="AG129" s="12">
        <v>98.8</v>
      </c>
      <c r="AH129" s="12">
        <v>98.8</v>
      </c>
      <c r="AI129" s="12">
        <v>98.8</v>
      </c>
      <c r="AJ129" s="13">
        <v>104.4</v>
      </c>
      <c r="AK129" s="13">
        <v>113.6</v>
      </c>
      <c r="AL129" s="13">
        <v>107.4</v>
      </c>
      <c r="AM129" s="13">
        <v>107.4</v>
      </c>
      <c r="AN129" s="13">
        <v>107.4</v>
      </c>
      <c r="AO129" s="13">
        <v>107.4</v>
      </c>
      <c r="AP129" s="13">
        <v>107.4</v>
      </c>
      <c r="AQ129" s="13">
        <v>110.2</v>
      </c>
      <c r="AR129" s="13">
        <v>110.2</v>
      </c>
      <c r="AS129" s="13">
        <v>110.2</v>
      </c>
      <c r="AT129" s="13">
        <v>110.2</v>
      </c>
      <c r="AU129" s="13">
        <v>107.4</v>
      </c>
      <c r="AV129" s="13">
        <v>107.4</v>
      </c>
      <c r="AW129" s="13">
        <v>107.5</v>
      </c>
      <c r="AX129" s="13">
        <v>107.4</v>
      </c>
      <c r="AY129" s="13">
        <v>101.5</v>
      </c>
      <c r="AZ129" s="13">
        <v>101.5</v>
      </c>
      <c r="BA129" s="13">
        <v>101.5</v>
      </c>
      <c r="BB129" s="13">
        <v>102.9</v>
      </c>
      <c r="BC129" s="13">
        <v>104.3</v>
      </c>
      <c r="BD129" s="13">
        <v>104.3</v>
      </c>
      <c r="BE129" s="13">
        <v>104.3</v>
      </c>
      <c r="BF129" s="13">
        <v>101.5</v>
      </c>
      <c r="BG129" s="13">
        <v>101.5</v>
      </c>
      <c r="BH129" s="13">
        <v>101.5</v>
      </c>
      <c r="BI129" s="48" t="s">
        <v>809</v>
      </c>
      <c r="BJ129" s="48" t="s">
        <v>809</v>
      </c>
      <c r="BK129" s="48" t="s">
        <v>809</v>
      </c>
      <c r="BL129" s="48" t="s">
        <v>809</v>
      </c>
      <c r="BM129" s="48" t="s">
        <v>809</v>
      </c>
      <c r="BN129" s="48" t="s">
        <v>809</v>
      </c>
      <c r="BO129" s="48" t="s">
        <v>809</v>
      </c>
      <c r="BP129" s="48" t="s">
        <v>809</v>
      </c>
      <c r="BQ129" s="48" t="s">
        <v>809</v>
      </c>
      <c r="BR129" s="48" t="s">
        <v>809</v>
      </c>
      <c r="BS129" s="48" t="s">
        <v>809</v>
      </c>
      <c r="BT129" s="48" t="s">
        <v>809</v>
      </c>
      <c r="BU129" s="48" t="s">
        <v>809</v>
      </c>
      <c r="BV129" s="58" t="s">
        <v>809</v>
      </c>
      <c r="BW129" s="58" t="s">
        <v>809</v>
      </c>
      <c r="BX129" s="58" t="s">
        <v>809</v>
      </c>
      <c r="BY129" s="58" t="s">
        <v>809</v>
      </c>
      <c r="BZ129" s="58" t="s">
        <v>809</v>
      </c>
      <c r="CA129" s="58" t="s">
        <v>809</v>
      </c>
      <c r="CB129" s="58" t="s">
        <v>809</v>
      </c>
    </row>
    <row r="130" spans="1:80" ht="14.25" x14ac:dyDescent="0.3">
      <c r="A130" s="11" t="s">
        <v>51</v>
      </c>
      <c r="B130" s="11" t="s">
        <v>369</v>
      </c>
      <c r="C130" s="9"/>
      <c r="D130" s="12">
        <v>99.4</v>
      </c>
      <c r="E130" s="12">
        <v>99.4</v>
      </c>
      <c r="F130" s="13">
        <v>101.2</v>
      </c>
      <c r="G130" s="13">
        <v>101.6</v>
      </c>
      <c r="H130" s="13">
        <v>101.6</v>
      </c>
      <c r="I130" s="13">
        <v>100.4</v>
      </c>
      <c r="J130" s="12">
        <v>98.1</v>
      </c>
      <c r="K130" s="12">
        <v>99.8</v>
      </c>
      <c r="L130" s="13">
        <v>100.4</v>
      </c>
      <c r="M130" s="13">
        <v>100.6</v>
      </c>
      <c r="N130" s="12">
        <v>99.5</v>
      </c>
      <c r="O130" s="12">
        <v>98</v>
      </c>
      <c r="P130" s="12">
        <v>98.5</v>
      </c>
      <c r="Q130" s="12">
        <v>98</v>
      </c>
      <c r="R130" s="12">
        <v>99.5</v>
      </c>
      <c r="S130" s="13">
        <v>100</v>
      </c>
      <c r="T130" s="13">
        <v>100.1</v>
      </c>
      <c r="U130" s="12">
        <v>98.5</v>
      </c>
      <c r="V130" s="12">
        <v>97.6</v>
      </c>
      <c r="W130" s="12">
        <v>97.9</v>
      </c>
      <c r="X130" s="12">
        <v>98.7</v>
      </c>
      <c r="Y130" s="12">
        <v>98.8</v>
      </c>
      <c r="Z130" s="12">
        <v>98.4</v>
      </c>
      <c r="AA130" s="12">
        <v>97.9</v>
      </c>
      <c r="AB130" s="12">
        <v>97.6</v>
      </c>
      <c r="AC130" s="12">
        <v>97.4</v>
      </c>
      <c r="AD130" s="13">
        <v>100.6</v>
      </c>
      <c r="AE130" s="13">
        <v>101.1</v>
      </c>
      <c r="AF130" s="13">
        <v>101.3</v>
      </c>
      <c r="AG130" s="13">
        <v>102.4</v>
      </c>
      <c r="AH130" s="13">
        <v>103.7</v>
      </c>
      <c r="AI130" s="13">
        <v>104.9</v>
      </c>
      <c r="AJ130" s="13">
        <v>107</v>
      </c>
      <c r="AK130" s="13">
        <v>106.3</v>
      </c>
      <c r="AL130" s="13">
        <v>108</v>
      </c>
      <c r="AM130" s="13">
        <v>108.5</v>
      </c>
      <c r="AN130" s="13">
        <v>108.2</v>
      </c>
      <c r="AO130" s="13">
        <v>108.9</v>
      </c>
      <c r="AP130" s="13">
        <v>111.3</v>
      </c>
      <c r="AQ130" s="13">
        <v>111.7</v>
      </c>
      <c r="AR130" s="13">
        <v>111.6</v>
      </c>
      <c r="AS130" s="13">
        <v>110.7</v>
      </c>
      <c r="AT130" s="13">
        <v>111.3</v>
      </c>
      <c r="AU130" s="13">
        <v>112.6</v>
      </c>
      <c r="AV130" s="13">
        <v>113.9</v>
      </c>
      <c r="AW130" s="13">
        <v>113.9</v>
      </c>
      <c r="AX130" s="13">
        <v>111.4</v>
      </c>
      <c r="AY130" s="13">
        <v>111.4</v>
      </c>
      <c r="AZ130" s="13">
        <v>109.8</v>
      </c>
      <c r="BA130" s="13">
        <v>111.4</v>
      </c>
      <c r="BB130" s="13">
        <v>113.8</v>
      </c>
      <c r="BC130" s="13">
        <v>114.5</v>
      </c>
      <c r="BD130" s="13">
        <v>113.7</v>
      </c>
      <c r="BE130" s="13">
        <v>113</v>
      </c>
      <c r="BF130" s="13">
        <v>111.9</v>
      </c>
      <c r="BG130" s="13">
        <v>113.1</v>
      </c>
      <c r="BH130" s="13">
        <v>114</v>
      </c>
      <c r="BI130" s="13">
        <v>113.8</v>
      </c>
      <c r="BJ130" s="13">
        <v>112.8</v>
      </c>
      <c r="BK130" s="13">
        <v>111.4</v>
      </c>
      <c r="BL130" s="13">
        <v>111.1</v>
      </c>
      <c r="BM130" s="13">
        <v>111.2</v>
      </c>
      <c r="BN130" s="13">
        <v>113.5</v>
      </c>
      <c r="BO130" s="13">
        <v>114.3</v>
      </c>
      <c r="BP130" s="13">
        <v>114.3</v>
      </c>
      <c r="BQ130" s="13">
        <v>108.5</v>
      </c>
      <c r="BR130" s="13">
        <v>110.5</v>
      </c>
      <c r="BS130" s="13">
        <v>111.2</v>
      </c>
      <c r="BT130" s="13">
        <v>110.3</v>
      </c>
      <c r="BU130" s="13">
        <v>110.4</v>
      </c>
      <c r="BV130" s="57">
        <v>109.8</v>
      </c>
      <c r="BW130" s="57">
        <v>108.5</v>
      </c>
      <c r="BX130" s="57">
        <v>107.5</v>
      </c>
      <c r="BY130" s="57">
        <v>107.6</v>
      </c>
      <c r="BZ130" s="57">
        <v>112.5</v>
      </c>
      <c r="CA130" s="57">
        <v>112.4</v>
      </c>
      <c r="CB130" s="57">
        <v>113</v>
      </c>
    </row>
    <row r="131" spans="1:80" ht="14.25" x14ac:dyDescent="0.3">
      <c r="A131" s="11" t="s">
        <v>52</v>
      </c>
      <c r="B131" s="11" t="s">
        <v>370</v>
      </c>
      <c r="C131" s="9"/>
      <c r="D131" s="13">
        <v>102.3</v>
      </c>
      <c r="E131" s="13">
        <v>102.9</v>
      </c>
      <c r="F131" s="13">
        <v>103.5</v>
      </c>
      <c r="G131" s="13">
        <v>103.5</v>
      </c>
      <c r="H131" s="13">
        <v>103.5</v>
      </c>
      <c r="I131" s="13">
        <v>104.2</v>
      </c>
      <c r="J131" s="12">
        <v>96.5</v>
      </c>
      <c r="K131" s="12">
        <v>96.5</v>
      </c>
      <c r="L131" s="12">
        <v>96.9</v>
      </c>
      <c r="M131" s="12">
        <v>96.9</v>
      </c>
      <c r="N131" s="12">
        <v>96.7</v>
      </c>
      <c r="O131" s="12">
        <v>96.7</v>
      </c>
      <c r="P131" s="12">
        <v>96.7</v>
      </c>
      <c r="Q131" s="12">
        <v>97.3</v>
      </c>
      <c r="R131" s="12">
        <v>97.4</v>
      </c>
      <c r="S131" s="12">
        <v>97.4</v>
      </c>
      <c r="T131" s="12">
        <v>97.4</v>
      </c>
      <c r="U131" s="12">
        <v>92.4</v>
      </c>
      <c r="V131" s="12">
        <v>92.4</v>
      </c>
      <c r="W131" s="12">
        <v>92.4</v>
      </c>
      <c r="X131" s="12">
        <v>92.9</v>
      </c>
      <c r="Y131" s="12">
        <v>92.9</v>
      </c>
      <c r="Z131" s="12">
        <v>93.3</v>
      </c>
      <c r="AA131" s="12">
        <v>93.9</v>
      </c>
      <c r="AB131" s="12">
        <v>93.9</v>
      </c>
      <c r="AC131" s="12">
        <v>93.9</v>
      </c>
      <c r="AD131" s="12">
        <v>98.9</v>
      </c>
      <c r="AE131" s="13">
        <v>100.1</v>
      </c>
      <c r="AF131" s="13">
        <v>100.1</v>
      </c>
      <c r="AG131" s="13">
        <v>100.8</v>
      </c>
      <c r="AH131" s="13">
        <v>100.1</v>
      </c>
      <c r="AI131" s="13">
        <v>100.7</v>
      </c>
      <c r="AJ131" s="13">
        <v>101.3</v>
      </c>
      <c r="AK131" s="13">
        <v>101.3</v>
      </c>
      <c r="AL131" s="13">
        <v>104.5</v>
      </c>
      <c r="AM131" s="13">
        <v>104.2</v>
      </c>
      <c r="AN131" s="13">
        <v>104.2</v>
      </c>
      <c r="AO131" s="13">
        <v>104.5</v>
      </c>
      <c r="AP131" s="13">
        <v>106.1</v>
      </c>
      <c r="AQ131" s="13">
        <v>106.3</v>
      </c>
      <c r="AR131" s="13">
        <v>106.3</v>
      </c>
      <c r="AS131" s="13">
        <v>103.9</v>
      </c>
      <c r="AT131" s="13">
        <v>104.4</v>
      </c>
      <c r="AU131" s="13">
        <v>106.9</v>
      </c>
      <c r="AV131" s="13">
        <v>107</v>
      </c>
      <c r="AW131" s="13">
        <v>107</v>
      </c>
      <c r="AX131" s="13">
        <v>106.2</v>
      </c>
      <c r="AY131" s="13">
        <v>106.2</v>
      </c>
      <c r="AZ131" s="13">
        <v>105.9</v>
      </c>
      <c r="BA131" s="13">
        <v>107.5</v>
      </c>
      <c r="BB131" s="13">
        <v>108.2</v>
      </c>
      <c r="BC131" s="13">
        <v>108.4</v>
      </c>
      <c r="BD131" s="13">
        <v>103.8</v>
      </c>
      <c r="BE131" s="13">
        <v>102.2</v>
      </c>
      <c r="BF131" s="13">
        <v>101.8</v>
      </c>
      <c r="BG131" s="13">
        <v>102</v>
      </c>
      <c r="BH131" s="13">
        <v>102</v>
      </c>
      <c r="BI131" s="13">
        <v>102.6</v>
      </c>
      <c r="BJ131" s="13">
        <v>101.7</v>
      </c>
      <c r="BK131" s="13">
        <v>101.7</v>
      </c>
      <c r="BL131" s="13">
        <v>101.7</v>
      </c>
      <c r="BM131" s="13">
        <v>100.8</v>
      </c>
      <c r="BN131" s="13">
        <v>102.1</v>
      </c>
      <c r="BO131" s="13">
        <v>102.1</v>
      </c>
      <c r="BP131" s="13">
        <v>102.1</v>
      </c>
      <c r="BQ131" s="13">
        <v>100</v>
      </c>
      <c r="BR131" s="12">
        <v>99.1</v>
      </c>
      <c r="BS131" s="12">
        <v>98.4</v>
      </c>
      <c r="BT131" s="12">
        <v>97.2</v>
      </c>
      <c r="BU131" s="12">
        <v>97.3</v>
      </c>
      <c r="BV131" s="59">
        <v>93.7</v>
      </c>
      <c r="BW131" s="59">
        <v>93.7</v>
      </c>
      <c r="BX131" s="59">
        <v>94.8</v>
      </c>
      <c r="BY131" s="59">
        <v>94.9</v>
      </c>
      <c r="BZ131" s="59">
        <v>96.5</v>
      </c>
      <c r="CA131" s="59">
        <v>96.3</v>
      </c>
      <c r="CB131" s="59">
        <v>96.3</v>
      </c>
    </row>
    <row r="132" spans="1:80" ht="14.25" x14ac:dyDescent="0.3">
      <c r="A132" s="11" t="s">
        <v>371</v>
      </c>
      <c r="B132" s="11" t="s">
        <v>372</v>
      </c>
      <c r="C132" s="9"/>
      <c r="D132" s="12">
        <v>98.7</v>
      </c>
      <c r="E132" s="12">
        <v>98.6</v>
      </c>
      <c r="F132" s="12">
        <v>99.8</v>
      </c>
      <c r="G132" s="13">
        <v>100.3</v>
      </c>
      <c r="H132" s="13">
        <v>100.9</v>
      </c>
      <c r="I132" s="13">
        <v>101</v>
      </c>
      <c r="J132" s="13">
        <v>101</v>
      </c>
      <c r="K132" s="13">
        <v>101.1</v>
      </c>
      <c r="L132" s="13">
        <v>101.1</v>
      </c>
      <c r="M132" s="13">
        <v>101</v>
      </c>
      <c r="N132" s="12">
        <v>99.1</v>
      </c>
      <c r="O132" s="12">
        <v>97.2</v>
      </c>
      <c r="P132" s="12">
        <v>97.5</v>
      </c>
      <c r="Q132" s="12">
        <v>97.5</v>
      </c>
      <c r="R132" s="12">
        <v>98.1</v>
      </c>
      <c r="S132" s="12">
        <v>98.6</v>
      </c>
      <c r="T132" s="12">
        <v>98.9</v>
      </c>
      <c r="U132" s="12">
        <v>98.8</v>
      </c>
      <c r="V132" s="12">
        <v>98.5</v>
      </c>
      <c r="W132" s="12">
        <v>98.5</v>
      </c>
      <c r="X132" s="12">
        <v>98.5</v>
      </c>
      <c r="Y132" s="12">
        <v>98.9</v>
      </c>
      <c r="Z132" s="12">
        <v>97.5</v>
      </c>
      <c r="AA132" s="12">
        <v>97.3</v>
      </c>
      <c r="AB132" s="12">
        <v>96.9</v>
      </c>
      <c r="AC132" s="12">
        <v>96.6</v>
      </c>
      <c r="AD132" s="12">
        <v>98.3</v>
      </c>
      <c r="AE132" s="12">
        <v>99.4</v>
      </c>
      <c r="AF132" s="12">
        <v>99.3</v>
      </c>
      <c r="AG132" s="12">
        <v>98.7</v>
      </c>
      <c r="AH132" s="12">
        <v>98.5</v>
      </c>
      <c r="AI132" s="12">
        <v>99.5</v>
      </c>
      <c r="AJ132" s="12">
        <v>99.5</v>
      </c>
      <c r="AK132" s="12">
        <v>99.7</v>
      </c>
      <c r="AL132" s="13">
        <v>102.5</v>
      </c>
      <c r="AM132" s="13">
        <v>105.1</v>
      </c>
      <c r="AN132" s="13">
        <v>104.7</v>
      </c>
      <c r="AO132" s="13">
        <v>105.9</v>
      </c>
      <c r="AP132" s="13">
        <v>107.7</v>
      </c>
      <c r="AQ132" s="13">
        <v>108.2</v>
      </c>
      <c r="AR132" s="13">
        <v>108.2</v>
      </c>
      <c r="AS132" s="13">
        <v>109.1</v>
      </c>
      <c r="AT132" s="13">
        <v>109</v>
      </c>
      <c r="AU132" s="13">
        <v>109.1</v>
      </c>
      <c r="AV132" s="13">
        <v>110.1</v>
      </c>
      <c r="AW132" s="13">
        <v>109.3</v>
      </c>
      <c r="AX132" s="13">
        <v>104.1</v>
      </c>
      <c r="AY132" s="13">
        <v>104</v>
      </c>
      <c r="AZ132" s="13">
        <v>102.1</v>
      </c>
      <c r="BA132" s="13">
        <v>103.7</v>
      </c>
      <c r="BB132" s="13">
        <v>105.2</v>
      </c>
      <c r="BC132" s="13">
        <v>105.5</v>
      </c>
      <c r="BD132" s="13">
        <v>105.5</v>
      </c>
      <c r="BE132" s="13">
        <v>105.5</v>
      </c>
      <c r="BF132" s="13">
        <v>105</v>
      </c>
      <c r="BG132" s="13">
        <v>105</v>
      </c>
      <c r="BH132" s="13">
        <v>105.1</v>
      </c>
      <c r="BI132" s="13">
        <v>104.2</v>
      </c>
      <c r="BJ132" s="13">
        <v>101.8</v>
      </c>
      <c r="BK132" s="13">
        <v>100.2</v>
      </c>
      <c r="BL132" s="13">
        <v>100.5</v>
      </c>
      <c r="BM132" s="13">
        <v>101.3</v>
      </c>
      <c r="BN132" s="12">
        <v>99.9</v>
      </c>
      <c r="BO132" s="13">
        <v>100.6</v>
      </c>
      <c r="BP132" s="13">
        <v>100.6</v>
      </c>
      <c r="BQ132" s="13">
        <v>100.6</v>
      </c>
      <c r="BR132" s="13">
        <v>100.1</v>
      </c>
      <c r="BS132" s="13">
        <v>100.1</v>
      </c>
      <c r="BT132" s="12">
        <v>98.4</v>
      </c>
      <c r="BU132" s="12">
        <v>98.4</v>
      </c>
      <c r="BV132" s="59">
        <v>96.6</v>
      </c>
      <c r="BW132" s="59">
        <v>94.8</v>
      </c>
      <c r="BX132" s="59">
        <v>93.9</v>
      </c>
      <c r="BY132" s="59">
        <v>94.8</v>
      </c>
      <c r="BZ132" s="59">
        <v>98</v>
      </c>
      <c r="CA132" s="59">
        <v>98.7</v>
      </c>
      <c r="CB132" s="57">
        <v>100.1</v>
      </c>
    </row>
    <row r="133" spans="1:80" ht="14.25" x14ac:dyDescent="0.3">
      <c r="A133" s="11" t="s">
        <v>373</v>
      </c>
      <c r="B133" s="11" t="s">
        <v>374</v>
      </c>
      <c r="C133" s="9"/>
      <c r="D133" s="12">
        <v>98.4</v>
      </c>
      <c r="E133" s="12">
        <v>98.7</v>
      </c>
      <c r="F133" s="13">
        <v>100.2</v>
      </c>
      <c r="G133" s="13">
        <v>100.6</v>
      </c>
      <c r="H133" s="13">
        <v>101</v>
      </c>
      <c r="I133" s="13">
        <v>101</v>
      </c>
      <c r="J133" s="13">
        <v>101</v>
      </c>
      <c r="K133" s="13">
        <v>101</v>
      </c>
      <c r="L133" s="13">
        <v>101</v>
      </c>
      <c r="M133" s="13">
        <v>101</v>
      </c>
      <c r="N133" s="12">
        <v>99.3</v>
      </c>
      <c r="O133" s="12">
        <v>97.1</v>
      </c>
      <c r="P133" s="12">
        <v>97.5</v>
      </c>
      <c r="Q133" s="12">
        <v>97.5</v>
      </c>
      <c r="R133" s="12">
        <v>98.5</v>
      </c>
      <c r="S133" s="12">
        <v>98.6</v>
      </c>
      <c r="T133" s="12">
        <v>98.6</v>
      </c>
      <c r="U133" s="12">
        <v>98.5</v>
      </c>
      <c r="V133" s="12">
        <v>98</v>
      </c>
      <c r="W133" s="12">
        <v>98</v>
      </c>
      <c r="X133" s="12">
        <v>98</v>
      </c>
      <c r="Y133" s="12">
        <v>98.7</v>
      </c>
      <c r="Z133" s="12">
        <v>96.2</v>
      </c>
      <c r="AA133" s="12">
        <v>95.9</v>
      </c>
      <c r="AB133" s="12">
        <v>95.8</v>
      </c>
      <c r="AC133" s="12">
        <v>95.2</v>
      </c>
      <c r="AD133" s="12">
        <v>97.2</v>
      </c>
      <c r="AE133" s="12">
        <v>98.2</v>
      </c>
      <c r="AF133" s="12">
        <v>98</v>
      </c>
      <c r="AG133" s="12">
        <v>98</v>
      </c>
      <c r="AH133" s="12">
        <v>98.2</v>
      </c>
      <c r="AI133" s="12">
        <v>99.2</v>
      </c>
      <c r="AJ133" s="12">
        <v>99.2</v>
      </c>
      <c r="AK133" s="12">
        <v>99.3</v>
      </c>
      <c r="AL133" s="13">
        <v>102</v>
      </c>
      <c r="AM133" s="13">
        <v>104.4</v>
      </c>
      <c r="AN133" s="13">
        <v>104.2</v>
      </c>
      <c r="AO133" s="13">
        <v>106</v>
      </c>
      <c r="AP133" s="13">
        <v>108</v>
      </c>
      <c r="AQ133" s="13">
        <v>108.2</v>
      </c>
      <c r="AR133" s="13">
        <v>108.2</v>
      </c>
      <c r="AS133" s="13">
        <v>109.6</v>
      </c>
      <c r="AT133" s="13">
        <v>109.7</v>
      </c>
      <c r="AU133" s="13">
        <v>109.7</v>
      </c>
      <c r="AV133" s="13">
        <v>110</v>
      </c>
      <c r="AW133" s="13">
        <v>110</v>
      </c>
      <c r="AX133" s="13">
        <v>102.6</v>
      </c>
      <c r="AY133" s="13">
        <v>102.9</v>
      </c>
      <c r="AZ133" s="13">
        <v>101</v>
      </c>
      <c r="BA133" s="13">
        <v>102.6</v>
      </c>
      <c r="BB133" s="13">
        <v>103.6</v>
      </c>
      <c r="BC133" s="13">
        <v>103.6</v>
      </c>
      <c r="BD133" s="13">
        <v>103.6</v>
      </c>
      <c r="BE133" s="13">
        <v>103.6</v>
      </c>
      <c r="BF133" s="13">
        <v>103.5</v>
      </c>
      <c r="BG133" s="13">
        <v>103.5</v>
      </c>
      <c r="BH133" s="13">
        <v>103.6</v>
      </c>
      <c r="BI133" s="13">
        <v>102.2</v>
      </c>
      <c r="BJ133" s="12">
        <v>99.3</v>
      </c>
      <c r="BK133" s="12">
        <v>99.2</v>
      </c>
      <c r="BL133" s="12">
        <v>99.3</v>
      </c>
      <c r="BM133" s="13">
        <v>100.2</v>
      </c>
      <c r="BN133" s="12">
        <v>97.4</v>
      </c>
      <c r="BO133" s="12">
        <v>97.4</v>
      </c>
      <c r="BP133" s="12">
        <v>97.1</v>
      </c>
      <c r="BQ133" s="12">
        <v>97.1</v>
      </c>
      <c r="BR133" s="12">
        <v>96.9</v>
      </c>
      <c r="BS133" s="12">
        <v>96.9</v>
      </c>
      <c r="BT133" s="12">
        <v>94.7</v>
      </c>
      <c r="BU133" s="12">
        <v>94.7</v>
      </c>
      <c r="BV133" s="59">
        <v>92.3</v>
      </c>
      <c r="BW133" s="59">
        <v>90.4</v>
      </c>
      <c r="BX133" s="59">
        <v>89.2</v>
      </c>
      <c r="BY133" s="59">
        <v>90.3</v>
      </c>
      <c r="BZ133" s="59">
        <v>93.7</v>
      </c>
      <c r="CA133" s="59">
        <v>94.4</v>
      </c>
      <c r="CB133" s="59">
        <v>95.2</v>
      </c>
    </row>
    <row r="134" spans="1:80" ht="14.25" x14ac:dyDescent="0.3">
      <c r="A134" s="11" t="s">
        <v>375</v>
      </c>
      <c r="B134" s="11" t="s">
        <v>376</v>
      </c>
      <c r="C134" s="9"/>
      <c r="D134" s="12">
        <v>99.2</v>
      </c>
      <c r="E134" s="12">
        <v>98.6</v>
      </c>
      <c r="F134" s="12">
        <v>99.2</v>
      </c>
      <c r="G134" s="12">
        <v>99.9</v>
      </c>
      <c r="H134" s="13">
        <v>100.9</v>
      </c>
      <c r="I134" s="13">
        <v>101.1</v>
      </c>
      <c r="J134" s="13">
        <v>101.2</v>
      </c>
      <c r="K134" s="13">
        <v>101.3</v>
      </c>
      <c r="L134" s="13">
        <v>101.4</v>
      </c>
      <c r="M134" s="13">
        <v>101.2</v>
      </c>
      <c r="N134" s="12">
        <v>98.8</v>
      </c>
      <c r="O134" s="12">
        <v>97.3</v>
      </c>
      <c r="P134" s="12">
        <v>97.4</v>
      </c>
      <c r="Q134" s="12">
        <v>97.4</v>
      </c>
      <c r="R134" s="12">
        <v>97.6</v>
      </c>
      <c r="S134" s="12">
        <v>98.7</v>
      </c>
      <c r="T134" s="12">
        <v>99.3</v>
      </c>
      <c r="U134" s="12">
        <v>99.2</v>
      </c>
      <c r="V134" s="12">
        <v>99.1</v>
      </c>
      <c r="W134" s="12">
        <v>99.2</v>
      </c>
      <c r="X134" s="12">
        <v>99.2</v>
      </c>
      <c r="Y134" s="12">
        <v>99.3</v>
      </c>
      <c r="Z134" s="12">
        <v>99.4</v>
      </c>
      <c r="AA134" s="12">
        <v>99.2</v>
      </c>
      <c r="AB134" s="12">
        <v>98.6</v>
      </c>
      <c r="AC134" s="12">
        <v>98.5</v>
      </c>
      <c r="AD134" s="12">
        <v>99.9</v>
      </c>
      <c r="AE134" s="13">
        <v>101.2</v>
      </c>
      <c r="AF134" s="13">
        <v>101.1</v>
      </c>
      <c r="AG134" s="12">
        <v>99.7</v>
      </c>
      <c r="AH134" s="12">
        <v>99.1</v>
      </c>
      <c r="AI134" s="12">
        <v>99.9</v>
      </c>
      <c r="AJ134" s="12">
        <v>99.9</v>
      </c>
      <c r="AK134" s="13">
        <v>100.2</v>
      </c>
      <c r="AL134" s="13">
        <v>103.3</v>
      </c>
      <c r="AM134" s="13">
        <v>106</v>
      </c>
      <c r="AN134" s="13">
        <v>105.5</v>
      </c>
      <c r="AO134" s="13">
        <v>105.7</v>
      </c>
      <c r="AP134" s="13">
        <v>107.4</v>
      </c>
      <c r="AQ134" s="13">
        <v>108.3</v>
      </c>
      <c r="AR134" s="13">
        <v>108.3</v>
      </c>
      <c r="AS134" s="13">
        <v>108.4</v>
      </c>
      <c r="AT134" s="13">
        <v>108.1</v>
      </c>
      <c r="AU134" s="13">
        <v>108.3</v>
      </c>
      <c r="AV134" s="13">
        <v>110.3</v>
      </c>
      <c r="AW134" s="13">
        <v>108.3</v>
      </c>
      <c r="AX134" s="13">
        <v>106.2</v>
      </c>
      <c r="AY134" s="13">
        <v>105.5</v>
      </c>
      <c r="AZ134" s="13">
        <v>103.6</v>
      </c>
      <c r="BA134" s="13">
        <v>105.2</v>
      </c>
      <c r="BB134" s="13">
        <v>107.5</v>
      </c>
      <c r="BC134" s="13">
        <v>108.1</v>
      </c>
      <c r="BD134" s="13">
        <v>108.1</v>
      </c>
      <c r="BE134" s="13">
        <v>108.1</v>
      </c>
      <c r="BF134" s="13">
        <v>107.1</v>
      </c>
      <c r="BG134" s="13">
        <v>107.1</v>
      </c>
      <c r="BH134" s="13">
        <v>107.1</v>
      </c>
      <c r="BI134" s="13">
        <v>106.9</v>
      </c>
      <c r="BJ134" s="13">
        <v>105.2</v>
      </c>
      <c r="BK134" s="13">
        <v>101.6</v>
      </c>
      <c r="BL134" s="13">
        <v>102.3</v>
      </c>
      <c r="BM134" s="13">
        <v>103</v>
      </c>
      <c r="BN134" s="13">
        <v>103.3</v>
      </c>
      <c r="BO134" s="13">
        <v>105.1</v>
      </c>
      <c r="BP134" s="13">
        <v>105.5</v>
      </c>
      <c r="BQ134" s="13">
        <v>105.5</v>
      </c>
      <c r="BR134" s="13">
        <v>104.6</v>
      </c>
      <c r="BS134" s="13">
        <v>104.6</v>
      </c>
      <c r="BT134" s="13">
        <v>103.7</v>
      </c>
      <c r="BU134" s="13">
        <v>103.7</v>
      </c>
      <c r="BV134" s="57">
        <v>102.7</v>
      </c>
      <c r="BW134" s="57">
        <v>100.8</v>
      </c>
      <c r="BX134" s="57">
        <v>100.5</v>
      </c>
      <c r="BY134" s="57">
        <v>101.1</v>
      </c>
      <c r="BZ134" s="57">
        <v>103.9</v>
      </c>
      <c r="CA134" s="57">
        <v>104.7</v>
      </c>
      <c r="CB134" s="57">
        <v>107.1</v>
      </c>
    </row>
    <row r="135" spans="1:80" ht="14.25" x14ac:dyDescent="0.3">
      <c r="A135" s="11" t="s">
        <v>377</v>
      </c>
      <c r="B135" s="11" t="s">
        <v>378</v>
      </c>
      <c r="C135" s="9"/>
      <c r="D135" s="12">
        <v>98.8</v>
      </c>
      <c r="E135" s="12">
        <v>98.7</v>
      </c>
      <c r="F135" s="13">
        <v>101.6</v>
      </c>
      <c r="G135" s="13">
        <v>101.9</v>
      </c>
      <c r="H135" s="13">
        <v>101.4</v>
      </c>
      <c r="I135" s="12">
        <v>98.1</v>
      </c>
      <c r="J135" s="12">
        <v>95.9</v>
      </c>
      <c r="K135" s="12">
        <v>99.9</v>
      </c>
      <c r="L135" s="13">
        <v>101.2</v>
      </c>
      <c r="M135" s="13">
        <v>101.7</v>
      </c>
      <c r="N135" s="13">
        <v>101.2</v>
      </c>
      <c r="O135" s="12">
        <v>99.5</v>
      </c>
      <c r="P135" s="13">
        <v>100.2</v>
      </c>
      <c r="Q135" s="12">
        <v>98.9</v>
      </c>
      <c r="R135" s="13">
        <v>101.9</v>
      </c>
      <c r="S135" s="13">
        <v>102.6</v>
      </c>
      <c r="T135" s="13">
        <v>102.7</v>
      </c>
      <c r="U135" s="13">
        <v>101.1</v>
      </c>
      <c r="V135" s="12">
        <v>99</v>
      </c>
      <c r="W135" s="12">
        <v>99.8</v>
      </c>
      <c r="X135" s="13">
        <v>101.6</v>
      </c>
      <c r="Y135" s="13">
        <v>101.4</v>
      </c>
      <c r="Z135" s="13">
        <v>101.5</v>
      </c>
      <c r="AA135" s="13">
        <v>100.5</v>
      </c>
      <c r="AB135" s="12">
        <v>99.9</v>
      </c>
      <c r="AC135" s="12">
        <v>99.7</v>
      </c>
      <c r="AD135" s="13">
        <v>103.6</v>
      </c>
      <c r="AE135" s="13">
        <v>103.3</v>
      </c>
      <c r="AF135" s="13">
        <v>103.9</v>
      </c>
      <c r="AG135" s="13">
        <v>106.7</v>
      </c>
      <c r="AH135" s="13">
        <v>110.4</v>
      </c>
      <c r="AI135" s="13">
        <v>112.1</v>
      </c>
      <c r="AJ135" s="13">
        <v>117</v>
      </c>
      <c r="AK135" s="13">
        <v>115.2</v>
      </c>
      <c r="AL135" s="13">
        <v>115</v>
      </c>
      <c r="AM135" s="13">
        <v>113.9</v>
      </c>
      <c r="AN135" s="13">
        <v>113.6</v>
      </c>
      <c r="AO135" s="13">
        <v>113.9</v>
      </c>
      <c r="AP135" s="13">
        <v>117.2</v>
      </c>
      <c r="AQ135" s="13">
        <v>117.7</v>
      </c>
      <c r="AR135" s="13">
        <v>117.3</v>
      </c>
      <c r="AS135" s="13">
        <v>115.3</v>
      </c>
      <c r="AT135" s="13">
        <v>116.7</v>
      </c>
      <c r="AU135" s="13">
        <v>118.6</v>
      </c>
      <c r="AV135" s="13">
        <v>121</v>
      </c>
      <c r="AW135" s="13">
        <v>121.7</v>
      </c>
      <c r="AX135" s="13">
        <v>121.1</v>
      </c>
      <c r="AY135" s="13">
        <v>121.3</v>
      </c>
      <c r="AZ135" s="13">
        <v>119.3</v>
      </c>
      <c r="BA135" s="13">
        <v>120.9</v>
      </c>
      <c r="BB135" s="13">
        <v>125</v>
      </c>
      <c r="BC135" s="13">
        <v>126.4</v>
      </c>
      <c r="BD135" s="13">
        <v>126.5</v>
      </c>
      <c r="BE135" s="13">
        <v>125.3</v>
      </c>
      <c r="BF135" s="13">
        <v>123.5</v>
      </c>
      <c r="BG135" s="13">
        <v>126.2</v>
      </c>
      <c r="BH135" s="13">
        <v>128.5</v>
      </c>
      <c r="BI135" s="13">
        <v>128.6</v>
      </c>
      <c r="BJ135" s="13">
        <v>128.80000000000001</v>
      </c>
      <c r="BK135" s="13">
        <v>126.9</v>
      </c>
      <c r="BL135" s="13">
        <v>125.8</v>
      </c>
      <c r="BM135" s="13">
        <v>125.7</v>
      </c>
      <c r="BN135" s="13">
        <v>132.4</v>
      </c>
      <c r="BO135" s="13">
        <v>133.5</v>
      </c>
      <c r="BP135" s="13">
        <v>133.5</v>
      </c>
      <c r="BQ135" s="13">
        <v>120.2</v>
      </c>
      <c r="BR135" s="13">
        <v>126.2</v>
      </c>
      <c r="BS135" s="13">
        <v>128.30000000000001</v>
      </c>
      <c r="BT135" s="13">
        <v>128.30000000000001</v>
      </c>
      <c r="BU135" s="13">
        <v>128.4</v>
      </c>
      <c r="BV135" s="57">
        <v>130.4</v>
      </c>
      <c r="BW135" s="57">
        <v>129.1</v>
      </c>
      <c r="BX135" s="57">
        <v>126.8</v>
      </c>
      <c r="BY135" s="57">
        <v>126.3</v>
      </c>
      <c r="BZ135" s="57">
        <v>134.4</v>
      </c>
      <c r="CA135" s="57">
        <v>133.6</v>
      </c>
      <c r="CB135" s="57">
        <v>133.4</v>
      </c>
    </row>
    <row r="136" spans="1:80" ht="14.25" x14ac:dyDescent="0.3">
      <c r="A136" s="11" t="s">
        <v>379</v>
      </c>
      <c r="B136" s="11" t="s">
        <v>380</v>
      </c>
      <c r="C136" s="9"/>
      <c r="D136" s="13">
        <v>100.5</v>
      </c>
      <c r="E136" s="13">
        <v>100.6</v>
      </c>
      <c r="F136" s="13">
        <v>100.8</v>
      </c>
      <c r="G136" s="13">
        <v>100.3</v>
      </c>
      <c r="H136" s="13">
        <v>100.1</v>
      </c>
      <c r="I136" s="13">
        <v>100.5</v>
      </c>
      <c r="J136" s="13">
        <v>100</v>
      </c>
      <c r="K136" s="12">
        <v>99.9</v>
      </c>
      <c r="L136" s="12">
        <v>99.9</v>
      </c>
      <c r="M136" s="12">
        <v>98.4</v>
      </c>
      <c r="N136" s="13">
        <v>100.5</v>
      </c>
      <c r="O136" s="12">
        <v>98.6</v>
      </c>
      <c r="P136" s="13">
        <v>100.8</v>
      </c>
      <c r="Q136" s="13">
        <v>100.6</v>
      </c>
      <c r="R136" s="13">
        <v>102.1</v>
      </c>
      <c r="S136" s="13">
        <v>103.1</v>
      </c>
      <c r="T136" s="13">
        <v>103.7</v>
      </c>
      <c r="U136" s="13">
        <v>104.1</v>
      </c>
      <c r="V136" s="13">
        <v>104.3</v>
      </c>
      <c r="W136" s="13">
        <v>104.2</v>
      </c>
      <c r="X136" s="13">
        <v>104.7</v>
      </c>
      <c r="Y136" s="13">
        <v>105.3</v>
      </c>
      <c r="Z136" s="13">
        <v>105.1</v>
      </c>
      <c r="AA136" s="13">
        <v>104</v>
      </c>
      <c r="AB136" s="13">
        <v>103.8</v>
      </c>
      <c r="AC136" s="13">
        <v>103.5</v>
      </c>
      <c r="AD136" s="13">
        <v>104.1</v>
      </c>
      <c r="AE136" s="13">
        <v>104.7</v>
      </c>
      <c r="AF136" s="13">
        <v>104.5</v>
      </c>
      <c r="AG136" s="13">
        <v>105.5</v>
      </c>
      <c r="AH136" s="13">
        <v>105.8</v>
      </c>
      <c r="AI136" s="13">
        <v>105.5</v>
      </c>
      <c r="AJ136" s="13">
        <v>106.5</v>
      </c>
      <c r="AK136" s="13">
        <v>107.4</v>
      </c>
      <c r="AL136" s="13">
        <v>107.3</v>
      </c>
      <c r="AM136" s="13">
        <v>109.7</v>
      </c>
      <c r="AN136" s="13">
        <v>108.9</v>
      </c>
      <c r="AO136" s="13">
        <v>110</v>
      </c>
      <c r="AP136" s="13">
        <v>111.3</v>
      </c>
      <c r="AQ136" s="13">
        <v>112</v>
      </c>
      <c r="AR136" s="13">
        <v>111.9</v>
      </c>
      <c r="AS136" s="13">
        <v>111.1</v>
      </c>
      <c r="AT136" s="13">
        <v>111.6</v>
      </c>
      <c r="AU136" s="13">
        <v>110.8</v>
      </c>
      <c r="AV136" s="13">
        <v>110.5</v>
      </c>
      <c r="AW136" s="13">
        <v>112.1</v>
      </c>
      <c r="AX136" s="13">
        <v>111.4</v>
      </c>
      <c r="AY136" s="13">
        <v>110.4</v>
      </c>
      <c r="AZ136" s="13">
        <v>109</v>
      </c>
      <c r="BA136" s="13">
        <v>109.2</v>
      </c>
      <c r="BB136" s="13">
        <v>109.8</v>
      </c>
      <c r="BC136" s="13">
        <v>110.9</v>
      </c>
      <c r="BD136" s="13">
        <v>111.2</v>
      </c>
      <c r="BE136" s="13">
        <v>110.6</v>
      </c>
      <c r="BF136" s="13">
        <v>109.5</v>
      </c>
      <c r="BG136" s="13">
        <v>109.9</v>
      </c>
      <c r="BH136" s="13">
        <v>111.3</v>
      </c>
      <c r="BI136" s="13">
        <v>111.3</v>
      </c>
      <c r="BJ136" s="13">
        <v>110.9</v>
      </c>
      <c r="BK136" s="13">
        <v>108.5</v>
      </c>
      <c r="BL136" s="13">
        <v>107.3</v>
      </c>
      <c r="BM136" s="13">
        <v>107.6</v>
      </c>
      <c r="BN136" s="13">
        <v>106.7</v>
      </c>
      <c r="BO136" s="13">
        <v>107.7</v>
      </c>
      <c r="BP136" s="13">
        <v>106.7</v>
      </c>
      <c r="BQ136" s="13">
        <v>106.9</v>
      </c>
      <c r="BR136" s="13">
        <v>107.5</v>
      </c>
      <c r="BS136" s="13">
        <v>108.2</v>
      </c>
      <c r="BT136" s="13">
        <v>107</v>
      </c>
      <c r="BU136" s="13">
        <v>107.9</v>
      </c>
      <c r="BV136" s="57">
        <v>107.4</v>
      </c>
      <c r="BW136" s="57">
        <v>106.1</v>
      </c>
      <c r="BX136" s="57">
        <v>104.6</v>
      </c>
      <c r="BY136" s="57">
        <v>106.5</v>
      </c>
      <c r="BZ136" s="57">
        <v>106.8</v>
      </c>
      <c r="CA136" s="57">
        <v>107.5</v>
      </c>
      <c r="CB136" s="57">
        <v>108.3</v>
      </c>
    </row>
    <row r="137" spans="1:80" ht="14.25" x14ac:dyDescent="0.3">
      <c r="A137" s="11" t="s">
        <v>381</v>
      </c>
      <c r="B137" s="11" t="s">
        <v>382</v>
      </c>
      <c r="C137" s="9"/>
      <c r="D137" s="13">
        <v>101.6</v>
      </c>
      <c r="E137" s="13">
        <v>100.5</v>
      </c>
      <c r="F137" s="13">
        <v>101.1</v>
      </c>
      <c r="G137" s="13">
        <v>103.1</v>
      </c>
      <c r="H137" s="13">
        <v>100.5</v>
      </c>
      <c r="I137" s="13">
        <v>100.6</v>
      </c>
      <c r="J137" s="12">
        <v>98.3</v>
      </c>
      <c r="K137" s="12">
        <v>99.5</v>
      </c>
      <c r="L137" s="13">
        <v>100</v>
      </c>
      <c r="M137" s="13">
        <v>100</v>
      </c>
      <c r="N137" s="13">
        <v>100</v>
      </c>
      <c r="O137" s="12">
        <v>94.9</v>
      </c>
      <c r="P137" s="12">
        <v>94.9</v>
      </c>
      <c r="Q137" s="12">
        <v>95.8</v>
      </c>
      <c r="R137" s="13">
        <v>102.7</v>
      </c>
      <c r="S137" s="13">
        <v>102.7</v>
      </c>
      <c r="T137" s="13">
        <v>102.7</v>
      </c>
      <c r="U137" s="13">
        <v>102.5</v>
      </c>
      <c r="V137" s="13">
        <v>102.3</v>
      </c>
      <c r="W137" s="13">
        <v>101.7</v>
      </c>
      <c r="X137" s="13">
        <v>102.6</v>
      </c>
      <c r="Y137" s="13">
        <v>104.6</v>
      </c>
      <c r="Z137" s="13">
        <v>105.7</v>
      </c>
      <c r="AA137" s="13">
        <v>103.4</v>
      </c>
      <c r="AB137" s="13">
        <v>103.9</v>
      </c>
      <c r="AC137" s="13">
        <v>103.7</v>
      </c>
      <c r="AD137" s="13">
        <v>104.9</v>
      </c>
      <c r="AE137" s="13">
        <v>104.9</v>
      </c>
      <c r="AF137" s="13">
        <v>102.3</v>
      </c>
      <c r="AG137" s="13">
        <v>103.1</v>
      </c>
      <c r="AH137" s="13">
        <v>104.1</v>
      </c>
      <c r="AI137" s="13">
        <v>105.8</v>
      </c>
      <c r="AJ137" s="13">
        <v>105.8</v>
      </c>
      <c r="AK137" s="13">
        <v>105.8</v>
      </c>
      <c r="AL137" s="13">
        <v>105.8</v>
      </c>
      <c r="AM137" s="13">
        <v>102.7</v>
      </c>
      <c r="AN137" s="13">
        <v>111.9</v>
      </c>
      <c r="AO137" s="13">
        <v>111.9</v>
      </c>
      <c r="AP137" s="13">
        <v>109.5</v>
      </c>
      <c r="AQ137" s="13">
        <v>109.8</v>
      </c>
      <c r="AR137" s="13">
        <v>109</v>
      </c>
      <c r="AS137" s="13">
        <v>108</v>
      </c>
      <c r="AT137" s="13">
        <v>106.4</v>
      </c>
      <c r="AU137" s="13">
        <v>104.6</v>
      </c>
      <c r="AV137" s="13">
        <v>107.7</v>
      </c>
      <c r="AW137" s="13">
        <v>107.6</v>
      </c>
      <c r="AX137" s="13">
        <v>104.9</v>
      </c>
      <c r="AY137" s="13">
        <v>109.1</v>
      </c>
      <c r="AZ137" s="13">
        <v>109.1</v>
      </c>
      <c r="BA137" s="13">
        <v>109.1</v>
      </c>
      <c r="BB137" s="13">
        <v>110.2</v>
      </c>
      <c r="BC137" s="13">
        <v>110.2</v>
      </c>
      <c r="BD137" s="13">
        <v>111.7</v>
      </c>
      <c r="BE137" s="13">
        <v>109</v>
      </c>
      <c r="BF137" s="13">
        <v>108.8</v>
      </c>
      <c r="BG137" s="13">
        <v>110.3</v>
      </c>
      <c r="BH137" s="13">
        <v>112.2</v>
      </c>
      <c r="BI137" s="48" t="s">
        <v>809</v>
      </c>
      <c r="BJ137" s="48" t="s">
        <v>809</v>
      </c>
      <c r="BK137" s="48" t="s">
        <v>809</v>
      </c>
      <c r="BL137" s="48" t="s">
        <v>809</v>
      </c>
      <c r="BM137" s="48" t="s">
        <v>809</v>
      </c>
      <c r="BN137" s="48" t="s">
        <v>809</v>
      </c>
      <c r="BO137" s="48" t="s">
        <v>809</v>
      </c>
      <c r="BP137" s="48" t="s">
        <v>809</v>
      </c>
      <c r="BQ137" s="48" t="s">
        <v>809</v>
      </c>
      <c r="BR137" s="48" t="s">
        <v>809</v>
      </c>
      <c r="BS137" s="48" t="s">
        <v>809</v>
      </c>
      <c r="BT137" s="48" t="s">
        <v>809</v>
      </c>
      <c r="BU137" s="48" t="s">
        <v>809</v>
      </c>
      <c r="BV137" s="58" t="s">
        <v>809</v>
      </c>
      <c r="BW137" s="58" t="s">
        <v>809</v>
      </c>
      <c r="BX137" s="58" t="s">
        <v>809</v>
      </c>
      <c r="BY137" s="58" t="s">
        <v>809</v>
      </c>
      <c r="BZ137" s="58" t="s">
        <v>809</v>
      </c>
      <c r="CA137" s="58" t="s">
        <v>809</v>
      </c>
      <c r="CB137" s="58" t="s">
        <v>809</v>
      </c>
    </row>
    <row r="138" spans="1:80" ht="14.25" x14ac:dyDescent="0.3">
      <c r="A138" s="11" t="s">
        <v>383</v>
      </c>
      <c r="B138" s="11" t="s">
        <v>384</v>
      </c>
      <c r="C138" s="9"/>
      <c r="D138" s="12">
        <v>98.6</v>
      </c>
      <c r="E138" s="12">
        <v>99.4</v>
      </c>
      <c r="F138" s="12">
        <v>99.7</v>
      </c>
      <c r="G138" s="12">
        <v>99.8</v>
      </c>
      <c r="H138" s="13">
        <v>100.4</v>
      </c>
      <c r="I138" s="13">
        <v>101.1</v>
      </c>
      <c r="J138" s="13">
        <v>101.2</v>
      </c>
      <c r="K138" s="13">
        <v>100.4</v>
      </c>
      <c r="L138" s="13">
        <v>100.1</v>
      </c>
      <c r="M138" s="12">
        <v>97.2</v>
      </c>
      <c r="N138" s="13">
        <v>101.6</v>
      </c>
      <c r="O138" s="13">
        <v>100.7</v>
      </c>
      <c r="P138" s="13">
        <v>101.7</v>
      </c>
      <c r="Q138" s="13">
        <v>101.2</v>
      </c>
      <c r="R138" s="13">
        <v>100.3</v>
      </c>
      <c r="S138" s="13">
        <v>100.8</v>
      </c>
      <c r="T138" s="13">
        <v>101.5</v>
      </c>
      <c r="U138" s="13">
        <v>102.1</v>
      </c>
      <c r="V138" s="13">
        <v>102.6</v>
      </c>
      <c r="W138" s="13">
        <v>103</v>
      </c>
      <c r="X138" s="13">
        <v>103</v>
      </c>
      <c r="Y138" s="13">
        <v>103</v>
      </c>
      <c r="Z138" s="13">
        <v>102</v>
      </c>
      <c r="AA138" s="13">
        <v>101.5</v>
      </c>
      <c r="AB138" s="13">
        <v>101.1</v>
      </c>
      <c r="AC138" s="13">
        <v>101.3</v>
      </c>
      <c r="AD138" s="13">
        <v>101.7</v>
      </c>
      <c r="AE138" s="13">
        <v>102.4</v>
      </c>
      <c r="AF138" s="13">
        <v>102.6</v>
      </c>
      <c r="AG138" s="13">
        <v>104.2</v>
      </c>
      <c r="AH138" s="13">
        <v>104.2</v>
      </c>
      <c r="AI138" s="13">
        <v>103.8</v>
      </c>
      <c r="AJ138" s="13">
        <v>104.7</v>
      </c>
      <c r="AK138" s="13">
        <v>107.2</v>
      </c>
      <c r="AL138" s="13">
        <v>107</v>
      </c>
      <c r="AM138" s="13">
        <v>108.8</v>
      </c>
      <c r="AN138" s="13">
        <v>106.5</v>
      </c>
      <c r="AO138" s="13">
        <v>108.5</v>
      </c>
      <c r="AP138" s="13">
        <v>112.4</v>
      </c>
      <c r="AQ138" s="13">
        <v>112.2</v>
      </c>
      <c r="AR138" s="13">
        <v>112.3</v>
      </c>
      <c r="AS138" s="13">
        <v>112.3</v>
      </c>
      <c r="AT138" s="13">
        <v>112.3</v>
      </c>
      <c r="AU138" s="13">
        <v>112.3</v>
      </c>
      <c r="AV138" s="13">
        <v>112.4</v>
      </c>
      <c r="AW138" s="13">
        <v>112.4</v>
      </c>
      <c r="AX138" s="13">
        <v>112.6</v>
      </c>
      <c r="AY138" s="13">
        <v>109.9</v>
      </c>
      <c r="AZ138" s="13">
        <v>108.6</v>
      </c>
      <c r="BA138" s="13">
        <v>109.2</v>
      </c>
      <c r="BB138" s="13">
        <v>110.3</v>
      </c>
      <c r="BC138" s="13">
        <v>110.5</v>
      </c>
      <c r="BD138" s="13">
        <v>110.2</v>
      </c>
      <c r="BE138" s="13">
        <v>110.5</v>
      </c>
      <c r="BF138" s="13">
        <v>110.5</v>
      </c>
      <c r="BG138" s="13">
        <v>110.5</v>
      </c>
      <c r="BH138" s="13">
        <v>110.5</v>
      </c>
      <c r="BI138" s="13">
        <v>110.5</v>
      </c>
      <c r="BJ138" s="13">
        <v>110.5</v>
      </c>
      <c r="BK138" s="13">
        <v>109.1</v>
      </c>
      <c r="BL138" s="13">
        <v>107.1</v>
      </c>
      <c r="BM138" s="13">
        <v>107.1</v>
      </c>
      <c r="BN138" s="13">
        <v>105.4</v>
      </c>
      <c r="BO138" s="13">
        <v>105.7</v>
      </c>
      <c r="BP138" s="13">
        <v>105.7</v>
      </c>
      <c r="BQ138" s="13">
        <v>105.7</v>
      </c>
      <c r="BR138" s="13">
        <v>105.7</v>
      </c>
      <c r="BS138" s="13">
        <v>105.7</v>
      </c>
      <c r="BT138" s="13">
        <v>105.7</v>
      </c>
      <c r="BU138" s="13">
        <v>105.7</v>
      </c>
      <c r="BV138" s="57">
        <v>105.7</v>
      </c>
      <c r="BW138" s="57">
        <v>105.9</v>
      </c>
      <c r="BX138" s="57">
        <v>105.9</v>
      </c>
      <c r="BY138" s="57">
        <v>105.9</v>
      </c>
      <c r="BZ138" s="57">
        <v>105.9</v>
      </c>
      <c r="CA138" s="57">
        <v>106.7</v>
      </c>
      <c r="CB138" s="57">
        <v>107.7</v>
      </c>
    </row>
    <row r="139" spans="1:80" ht="14.25" x14ac:dyDescent="0.3">
      <c r="A139" s="11" t="s">
        <v>385</v>
      </c>
      <c r="B139" s="11" t="s">
        <v>386</v>
      </c>
      <c r="C139" s="9"/>
      <c r="D139" s="13">
        <v>104</v>
      </c>
      <c r="E139" s="13">
        <v>104.1</v>
      </c>
      <c r="F139" s="13">
        <v>103.2</v>
      </c>
      <c r="G139" s="12">
        <v>97.8</v>
      </c>
      <c r="H139" s="12">
        <v>98.8</v>
      </c>
      <c r="I139" s="12">
        <v>98.8</v>
      </c>
      <c r="J139" s="12">
        <v>99.2</v>
      </c>
      <c r="K139" s="12">
        <v>99.2</v>
      </c>
      <c r="L139" s="12">
        <v>99.2</v>
      </c>
      <c r="M139" s="12">
        <v>99.2</v>
      </c>
      <c r="N139" s="12">
        <v>98.5</v>
      </c>
      <c r="O139" s="12">
        <v>98.1</v>
      </c>
      <c r="P139" s="13">
        <v>106.7</v>
      </c>
      <c r="Q139" s="13">
        <v>105.6</v>
      </c>
      <c r="R139" s="13">
        <v>106.2</v>
      </c>
      <c r="S139" s="13">
        <v>110</v>
      </c>
      <c r="T139" s="13">
        <v>111</v>
      </c>
      <c r="U139" s="13">
        <v>112</v>
      </c>
      <c r="V139" s="13">
        <v>111.6</v>
      </c>
      <c r="W139" s="13">
        <v>110.9</v>
      </c>
      <c r="X139" s="13">
        <v>112.3</v>
      </c>
      <c r="Y139" s="13">
        <v>112.3</v>
      </c>
      <c r="Z139" s="13">
        <v>112.4</v>
      </c>
      <c r="AA139" s="13">
        <v>111.6</v>
      </c>
      <c r="AB139" s="13">
        <v>111</v>
      </c>
      <c r="AC139" s="13">
        <v>109.1</v>
      </c>
      <c r="AD139" s="13">
        <v>109.4</v>
      </c>
      <c r="AE139" s="13">
        <v>110.6</v>
      </c>
      <c r="AF139" s="13">
        <v>112.6</v>
      </c>
      <c r="AG139" s="13">
        <v>112.3</v>
      </c>
      <c r="AH139" s="13">
        <v>112.3</v>
      </c>
      <c r="AI139" s="13">
        <v>110</v>
      </c>
      <c r="AJ139" s="13">
        <v>112</v>
      </c>
      <c r="AK139" s="13">
        <v>110</v>
      </c>
      <c r="AL139" s="13">
        <v>110</v>
      </c>
      <c r="AM139" s="13">
        <v>121.9</v>
      </c>
      <c r="AN139" s="13">
        <v>111</v>
      </c>
      <c r="AO139" s="13">
        <v>111</v>
      </c>
      <c r="AP139" s="13">
        <v>111.2</v>
      </c>
      <c r="AQ139" s="13">
        <v>114</v>
      </c>
      <c r="AR139" s="13">
        <v>114.4</v>
      </c>
      <c r="AS139" s="13">
        <v>112.2</v>
      </c>
      <c r="AT139" s="13">
        <v>116.2</v>
      </c>
      <c r="AU139" s="13">
        <v>115</v>
      </c>
      <c r="AV139" s="13">
        <v>109.7</v>
      </c>
      <c r="AW139" s="13">
        <v>116.7</v>
      </c>
      <c r="AX139" s="13">
        <v>116.7</v>
      </c>
      <c r="AY139" s="13">
        <v>112.9</v>
      </c>
      <c r="AZ139" s="13">
        <v>109.5</v>
      </c>
      <c r="BA139" s="13">
        <v>109.5</v>
      </c>
      <c r="BB139" s="13">
        <v>108</v>
      </c>
      <c r="BC139" s="13">
        <v>112.6</v>
      </c>
      <c r="BD139" s="13">
        <v>113</v>
      </c>
      <c r="BE139" s="13">
        <v>112.6</v>
      </c>
      <c r="BF139" s="13">
        <v>108.1</v>
      </c>
      <c r="BG139" s="13">
        <v>108.1</v>
      </c>
      <c r="BH139" s="13">
        <v>112</v>
      </c>
      <c r="BI139" s="48" t="s">
        <v>809</v>
      </c>
      <c r="BJ139" s="48" t="s">
        <v>809</v>
      </c>
      <c r="BK139" s="48" t="s">
        <v>809</v>
      </c>
      <c r="BL139" s="48" t="s">
        <v>809</v>
      </c>
      <c r="BM139" s="48" t="s">
        <v>809</v>
      </c>
      <c r="BN139" s="48" t="s">
        <v>809</v>
      </c>
      <c r="BO139" s="48" t="s">
        <v>809</v>
      </c>
      <c r="BP139" s="48" t="s">
        <v>809</v>
      </c>
      <c r="BQ139" s="48" t="s">
        <v>809</v>
      </c>
      <c r="BR139" s="48" t="s">
        <v>809</v>
      </c>
      <c r="BS139" s="48" t="s">
        <v>809</v>
      </c>
      <c r="BT139" s="48" t="s">
        <v>809</v>
      </c>
      <c r="BU139" s="48" t="s">
        <v>809</v>
      </c>
      <c r="BV139" s="58" t="s">
        <v>809</v>
      </c>
      <c r="BW139" s="58" t="s">
        <v>809</v>
      </c>
      <c r="BX139" s="58" t="s">
        <v>809</v>
      </c>
      <c r="BY139" s="58" t="s">
        <v>809</v>
      </c>
      <c r="BZ139" s="58" t="s">
        <v>809</v>
      </c>
      <c r="CA139" s="58" t="s">
        <v>809</v>
      </c>
      <c r="CB139" s="58" t="s">
        <v>809</v>
      </c>
    </row>
    <row r="140" spans="1:80" ht="14.25" x14ac:dyDescent="0.3">
      <c r="A140" s="11" t="s">
        <v>387</v>
      </c>
      <c r="B140" s="11" t="s">
        <v>388</v>
      </c>
      <c r="C140" s="9"/>
      <c r="D140" s="13">
        <v>100.7</v>
      </c>
      <c r="E140" s="13">
        <v>100.7</v>
      </c>
      <c r="F140" s="13">
        <v>100.7</v>
      </c>
      <c r="G140" s="13">
        <v>100.7</v>
      </c>
      <c r="H140" s="13">
        <v>100.7</v>
      </c>
      <c r="I140" s="13">
        <v>100.7</v>
      </c>
      <c r="J140" s="13">
        <v>100.7</v>
      </c>
      <c r="K140" s="13">
        <v>100.7</v>
      </c>
      <c r="L140" s="13">
        <v>100.7</v>
      </c>
      <c r="M140" s="13">
        <v>100.7</v>
      </c>
      <c r="N140" s="12">
        <v>95.6</v>
      </c>
      <c r="O140" s="12">
        <v>97.5</v>
      </c>
      <c r="P140" s="12">
        <v>97.5</v>
      </c>
      <c r="Q140" s="12">
        <v>97.5</v>
      </c>
      <c r="R140" s="12">
        <v>97.5</v>
      </c>
      <c r="S140" s="12">
        <v>97.5</v>
      </c>
      <c r="T140" s="12">
        <v>97.5</v>
      </c>
      <c r="U140" s="12">
        <v>93.6</v>
      </c>
      <c r="V140" s="12">
        <v>97.5</v>
      </c>
      <c r="W140" s="12">
        <v>97.5</v>
      </c>
      <c r="X140" s="12">
        <v>97.5</v>
      </c>
      <c r="Y140" s="12">
        <v>97.5</v>
      </c>
      <c r="Z140" s="12">
        <v>97.5</v>
      </c>
      <c r="AA140" s="12">
        <v>93.6</v>
      </c>
      <c r="AB140" s="12">
        <v>97.5</v>
      </c>
      <c r="AC140" s="12">
        <v>97.5</v>
      </c>
      <c r="AD140" s="12">
        <v>97.5</v>
      </c>
      <c r="AE140" s="12">
        <v>97.5</v>
      </c>
      <c r="AF140" s="12">
        <v>97.5</v>
      </c>
      <c r="AG140" s="12">
        <v>97.5</v>
      </c>
      <c r="AH140" s="12">
        <v>93.6</v>
      </c>
      <c r="AI140" s="12">
        <v>97.5</v>
      </c>
      <c r="AJ140" s="12">
        <v>97.5</v>
      </c>
      <c r="AK140" s="12">
        <v>97.5</v>
      </c>
      <c r="AL140" s="13">
        <v>101.8</v>
      </c>
      <c r="AM140" s="13">
        <v>101.8</v>
      </c>
      <c r="AN140" s="13">
        <v>101.8</v>
      </c>
      <c r="AO140" s="13">
        <v>101.8</v>
      </c>
      <c r="AP140" s="13">
        <v>101.8</v>
      </c>
      <c r="AQ140" s="13">
        <v>101.8</v>
      </c>
      <c r="AR140" s="13">
        <v>101.8</v>
      </c>
      <c r="AS140" s="12">
        <v>93.7</v>
      </c>
      <c r="AT140" s="12">
        <v>93.7</v>
      </c>
      <c r="AU140" s="13">
        <v>104.4</v>
      </c>
      <c r="AV140" s="13">
        <v>104.8</v>
      </c>
      <c r="AW140" s="13">
        <v>104.8</v>
      </c>
      <c r="AX140" s="13">
        <v>104.8</v>
      </c>
      <c r="AY140" s="12">
        <v>99.1</v>
      </c>
      <c r="AZ140" s="12">
        <v>99.1</v>
      </c>
      <c r="BA140" s="12">
        <v>93.9</v>
      </c>
      <c r="BB140" s="12">
        <v>93.9</v>
      </c>
      <c r="BC140" s="12">
        <v>93.9</v>
      </c>
      <c r="BD140" s="12">
        <v>93.9</v>
      </c>
      <c r="BE140" s="12">
        <v>88.8</v>
      </c>
      <c r="BF140" s="12">
        <v>93.9</v>
      </c>
      <c r="BG140" s="12">
        <v>93.9</v>
      </c>
      <c r="BH140" s="12">
        <v>93.9</v>
      </c>
      <c r="BI140" s="48" t="s">
        <v>809</v>
      </c>
      <c r="BJ140" s="48" t="s">
        <v>809</v>
      </c>
      <c r="BK140" s="48" t="s">
        <v>809</v>
      </c>
      <c r="BL140" s="48" t="s">
        <v>809</v>
      </c>
      <c r="BM140" s="48" t="s">
        <v>809</v>
      </c>
      <c r="BN140" s="48" t="s">
        <v>809</v>
      </c>
      <c r="BO140" s="48" t="s">
        <v>809</v>
      </c>
      <c r="BP140" s="48" t="s">
        <v>809</v>
      </c>
      <c r="BQ140" s="48" t="s">
        <v>809</v>
      </c>
      <c r="BR140" s="48" t="s">
        <v>809</v>
      </c>
      <c r="BS140" s="48" t="s">
        <v>809</v>
      </c>
      <c r="BT140" s="48" t="s">
        <v>809</v>
      </c>
      <c r="BU140" s="48" t="s">
        <v>809</v>
      </c>
      <c r="BV140" s="58" t="s">
        <v>809</v>
      </c>
      <c r="BW140" s="58" t="s">
        <v>809</v>
      </c>
      <c r="BX140" s="58" t="s">
        <v>809</v>
      </c>
      <c r="BY140" s="58" t="s">
        <v>809</v>
      </c>
      <c r="BZ140" s="58" t="s">
        <v>809</v>
      </c>
      <c r="CA140" s="58" t="s">
        <v>809</v>
      </c>
      <c r="CB140" s="58" t="s">
        <v>809</v>
      </c>
    </row>
    <row r="141" spans="1:80" ht="14.25" x14ac:dyDescent="0.3">
      <c r="A141" s="14" t="s">
        <v>53</v>
      </c>
      <c r="B141" s="14" t="s">
        <v>389</v>
      </c>
      <c r="C141" s="9"/>
      <c r="D141" s="12">
        <v>98.2</v>
      </c>
      <c r="E141" s="12">
        <v>98.8</v>
      </c>
      <c r="F141" s="12">
        <v>99.4</v>
      </c>
      <c r="G141" s="12">
        <v>99.8</v>
      </c>
      <c r="H141" s="12">
        <v>99.8</v>
      </c>
      <c r="I141" s="12">
        <v>99.8</v>
      </c>
      <c r="J141" s="12">
        <v>99.6</v>
      </c>
      <c r="K141" s="12">
        <v>99.5</v>
      </c>
      <c r="L141" s="12">
        <v>99.7</v>
      </c>
      <c r="M141" s="13">
        <v>100.6</v>
      </c>
      <c r="N141" s="13">
        <v>102</v>
      </c>
      <c r="O141" s="13">
        <v>102.9</v>
      </c>
      <c r="P141" s="13">
        <v>104.8</v>
      </c>
      <c r="Q141" s="13">
        <v>107</v>
      </c>
      <c r="R141" s="13">
        <v>108.1</v>
      </c>
      <c r="S141" s="13">
        <v>109.3</v>
      </c>
      <c r="T141" s="13">
        <v>110.5</v>
      </c>
      <c r="U141" s="13">
        <v>111.2</v>
      </c>
      <c r="V141" s="13">
        <v>111.7</v>
      </c>
      <c r="W141" s="13">
        <v>111.9</v>
      </c>
      <c r="X141" s="13">
        <v>112.4</v>
      </c>
      <c r="Y141" s="13">
        <v>113.4</v>
      </c>
      <c r="Z141" s="13">
        <v>115.6</v>
      </c>
      <c r="AA141" s="13">
        <v>117.7</v>
      </c>
      <c r="AB141" s="13">
        <v>120.5</v>
      </c>
      <c r="AC141" s="13">
        <v>122.6</v>
      </c>
      <c r="AD141" s="13">
        <v>127.5</v>
      </c>
      <c r="AE141" s="13">
        <v>135.1</v>
      </c>
      <c r="AF141" s="13">
        <v>140.30000000000001</v>
      </c>
      <c r="AG141" s="13">
        <v>142.19999999999999</v>
      </c>
      <c r="AH141" s="13">
        <v>144.9</v>
      </c>
      <c r="AI141" s="13">
        <v>145.30000000000001</v>
      </c>
      <c r="AJ141" s="13">
        <v>146</v>
      </c>
      <c r="AK141" s="13">
        <v>146.69999999999999</v>
      </c>
      <c r="AL141" s="13">
        <v>147.6</v>
      </c>
      <c r="AM141" s="13">
        <v>147.69999999999999</v>
      </c>
      <c r="AN141" s="13">
        <v>148</v>
      </c>
      <c r="AO141" s="13">
        <v>147.30000000000001</v>
      </c>
      <c r="AP141" s="13">
        <v>146.69999999999999</v>
      </c>
      <c r="AQ141" s="13">
        <v>144.69999999999999</v>
      </c>
      <c r="AR141" s="13">
        <v>142.30000000000001</v>
      </c>
      <c r="AS141" s="13">
        <v>140.19999999999999</v>
      </c>
      <c r="AT141" s="13">
        <v>137.69999999999999</v>
      </c>
      <c r="AU141" s="13">
        <v>136.1</v>
      </c>
      <c r="AV141" s="13">
        <v>134.69999999999999</v>
      </c>
      <c r="AW141" s="13">
        <v>133.1</v>
      </c>
      <c r="AX141" s="13">
        <v>132</v>
      </c>
      <c r="AY141" s="13">
        <v>131.5</v>
      </c>
      <c r="AZ141" s="13">
        <v>130.4</v>
      </c>
      <c r="BA141" s="13">
        <v>128.69999999999999</v>
      </c>
      <c r="BB141" s="13">
        <v>127.3</v>
      </c>
      <c r="BC141" s="13">
        <v>126.2</v>
      </c>
      <c r="BD141" s="13">
        <v>125.2</v>
      </c>
      <c r="BE141" s="13">
        <v>125.3</v>
      </c>
      <c r="BF141" s="13">
        <v>125.7</v>
      </c>
      <c r="BG141" s="13">
        <v>125.5</v>
      </c>
      <c r="BH141" s="13">
        <v>125</v>
      </c>
      <c r="BI141" s="13">
        <v>124.8</v>
      </c>
      <c r="BJ141" s="13">
        <v>124.3</v>
      </c>
      <c r="BK141" s="13">
        <v>124.5</v>
      </c>
      <c r="BL141" s="13">
        <v>124.6</v>
      </c>
      <c r="BM141" s="13">
        <v>124.8</v>
      </c>
      <c r="BN141" s="13">
        <v>125</v>
      </c>
      <c r="BO141" s="13">
        <v>124.8</v>
      </c>
      <c r="BP141" s="13">
        <v>124.3</v>
      </c>
      <c r="BQ141" s="13">
        <v>123.6</v>
      </c>
      <c r="BR141" s="13">
        <v>122.7</v>
      </c>
      <c r="BS141" s="13">
        <v>121.6</v>
      </c>
      <c r="BT141" s="13">
        <v>120.5</v>
      </c>
      <c r="BU141" s="13">
        <v>119.4</v>
      </c>
      <c r="BV141" s="57">
        <v>118.3</v>
      </c>
      <c r="BW141" s="57">
        <v>117.9</v>
      </c>
      <c r="BX141" s="57">
        <v>117.4</v>
      </c>
      <c r="BY141" s="57">
        <v>117.1</v>
      </c>
      <c r="BZ141" s="57">
        <v>117.5</v>
      </c>
      <c r="CA141" s="57">
        <v>119</v>
      </c>
      <c r="CB141" s="57">
        <v>120.1</v>
      </c>
    </row>
    <row r="142" spans="1:80" ht="14.25" x14ac:dyDescent="0.3">
      <c r="A142" s="11" t="s">
        <v>390</v>
      </c>
      <c r="B142" s="11" t="s">
        <v>391</v>
      </c>
      <c r="C142" s="9"/>
      <c r="D142" s="12">
        <v>97.8</v>
      </c>
      <c r="E142" s="12">
        <v>98.3</v>
      </c>
      <c r="F142" s="12">
        <v>99.4</v>
      </c>
      <c r="G142" s="12">
        <v>99.4</v>
      </c>
      <c r="H142" s="12">
        <v>98.2</v>
      </c>
      <c r="I142" s="12">
        <v>98.1</v>
      </c>
      <c r="J142" s="12">
        <v>98.1</v>
      </c>
      <c r="K142" s="12">
        <v>98.7</v>
      </c>
      <c r="L142" s="12">
        <v>99.8</v>
      </c>
      <c r="M142" s="13">
        <v>102.4</v>
      </c>
      <c r="N142" s="13">
        <v>104.5</v>
      </c>
      <c r="O142" s="13">
        <v>105.3</v>
      </c>
      <c r="P142" s="13">
        <v>109.3</v>
      </c>
      <c r="Q142" s="13">
        <v>111.5</v>
      </c>
      <c r="R142" s="13">
        <v>110.8</v>
      </c>
      <c r="S142" s="13">
        <v>111.4</v>
      </c>
      <c r="T142" s="13">
        <v>113.1</v>
      </c>
      <c r="U142" s="13">
        <v>112.9</v>
      </c>
      <c r="V142" s="13">
        <v>111.6</v>
      </c>
      <c r="W142" s="13">
        <v>111.7</v>
      </c>
      <c r="X142" s="13">
        <v>111.7</v>
      </c>
      <c r="Y142" s="13">
        <v>111.6</v>
      </c>
      <c r="Z142" s="13">
        <v>113.5</v>
      </c>
      <c r="AA142" s="13">
        <v>116.7</v>
      </c>
      <c r="AB142" s="13">
        <v>122.2</v>
      </c>
      <c r="AC142" s="13">
        <v>125.5</v>
      </c>
      <c r="AD142" s="13">
        <v>135.80000000000001</v>
      </c>
      <c r="AE142" s="13">
        <v>140.5</v>
      </c>
      <c r="AF142" s="13">
        <v>142.1</v>
      </c>
      <c r="AG142" s="13">
        <v>142</v>
      </c>
      <c r="AH142" s="13">
        <v>142.80000000000001</v>
      </c>
      <c r="AI142" s="13">
        <v>143.80000000000001</v>
      </c>
      <c r="AJ142" s="13">
        <v>145.5</v>
      </c>
      <c r="AK142" s="13">
        <v>146.69999999999999</v>
      </c>
      <c r="AL142" s="13">
        <v>146.9</v>
      </c>
      <c r="AM142" s="13">
        <v>147.6</v>
      </c>
      <c r="AN142" s="13">
        <v>148.5</v>
      </c>
      <c r="AO142" s="13">
        <v>149</v>
      </c>
      <c r="AP142" s="13">
        <v>147.5</v>
      </c>
      <c r="AQ142" s="13">
        <v>144.5</v>
      </c>
      <c r="AR142" s="13">
        <v>140.19999999999999</v>
      </c>
      <c r="AS142" s="13">
        <v>137.6</v>
      </c>
      <c r="AT142" s="13">
        <v>138.19999999999999</v>
      </c>
      <c r="AU142" s="13">
        <v>137</v>
      </c>
      <c r="AV142" s="13">
        <v>135.69999999999999</v>
      </c>
      <c r="AW142" s="13">
        <v>132.80000000000001</v>
      </c>
      <c r="AX142" s="13">
        <v>133</v>
      </c>
      <c r="AY142" s="13">
        <v>132.1</v>
      </c>
      <c r="AZ142" s="13">
        <v>130.80000000000001</v>
      </c>
      <c r="BA142" s="13">
        <v>128.1</v>
      </c>
      <c r="BB142" s="13">
        <v>126.4</v>
      </c>
      <c r="BC142" s="13">
        <v>125.6</v>
      </c>
      <c r="BD142" s="13">
        <v>125</v>
      </c>
      <c r="BE142" s="13">
        <v>125.2</v>
      </c>
      <c r="BF142" s="13">
        <v>124</v>
      </c>
      <c r="BG142" s="13">
        <v>122.9</v>
      </c>
      <c r="BH142" s="13">
        <v>122.7</v>
      </c>
      <c r="BI142" s="13">
        <v>122.3</v>
      </c>
      <c r="BJ142" s="13">
        <v>120.8</v>
      </c>
      <c r="BK142" s="13">
        <v>122.4</v>
      </c>
      <c r="BL142" s="13">
        <v>123</v>
      </c>
      <c r="BM142" s="13">
        <v>122.7</v>
      </c>
      <c r="BN142" s="13">
        <v>123.4</v>
      </c>
      <c r="BO142" s="13">
        <v>121.9</v>
      </c>
      <c r="BP142" s="13">
        <v>120.5</v>
      </c>
      <c r="BQ142" s="13">
        <v>118.7</v>
      </c>
      <c r="BR142" s="13">
        <v>117.1</v>
      </c>
      <c r="BS142" s="13">
        <v>116.8</v>
      </c>
      <c r="BT142" s="13">
        <v>115.6</v>
      </c>
      <c r="BU142" s="13">
        <v>114.9</v>
      </c>
      <c r="BV142" s="57">
        <v>115.1</v>
      </c>
      <c r="BW142" s="57">
        <v>114.4</v>
      </c>
      <c r="BX142" s="57">
        <v>114.3</v>
      </c>
      <c r="BY142" s="57">
        <v>115</v>
      </c>
      <c r="BZ142" s="57">
        <v>116.8</v>
      </c>
      <c r="CA142" s="57">
        <v>119.8</v>
      </c>
      <c r="CB142" s="57">
        <v>121.4</v>
      </c>
    </row>
    <row r="143" spans="1:80" ht="14.25" x14ac:dyDescent="0.3">
      <c r="A143" s="11" t="s">
        <v>392</v>
      </c>
      <c r="B143" s="11" t="s">
        <v>393</v>
      </c>
      <c r="C143" s="9"/>
      <c r="D143" s="12">
        <v>99.1</v>
      </c>
      <c r="E143" s="12">
        <v>99.5</v>
      </c>
      <c r="F143" s="12">
        <v>99.1</v>
      </c>
      <c r="G143" s="12">
        <v>98.8</v>
      </c>
      <c r="H143" s="12">
        <v>98.6</v>
      </c>
      <c r="I143" s="12">
        <v>98.3</v>
      </c>
      <c r="J143" s="12">
        <v>98.3</v>
      </c>
      <c r="K143" s="12">
        <v>98.6</v>
      </c>
      <c r="L143" s="12">
        <v>99.3</v>
      </c>
      <c r="M143" s="13">
        <v>101.3</v>
      </c>
      <c r="N143" s="13">
        <v>104.4</v>
      </c>
      <c r="O143" s="13">
        <v>104.8</v>
      </c>
      <c r="P143" s="13">
        <v>109.2</v>
      </c>
      <c r="Q143" s="13">
        <v>111.7</v>
      </c>
      <c r="R143" s="13">
        <v>113</v>
      </c>
      <c r="S143" s="13">
        <v>116</v>
      </c>
      <c r="T143" s="13">
        <v>119.1</v>
      </c>
      <c r="U143" s="13">
        <v>120</v>
      </c>
      <c r="V143" s="13">
        <v>117.8</v>
      </c>
      <c r="W143" s="13">
        <v>120.1</v>
      </c>
      <c r="X143" s="13">
        <v>120.7</v>
      </c>
      <c r="Y143" s="13">
        <v>119</v>
      </c>
      <c r="Z143" s="13">
        <v>120.9</v>
      </c>
      <c r="AA143" s="13">
        <v>126.6</v>
      </c>
      <c r="AB143" s="13">
        <v>127.7</v>
      </c>
      <c r="AC143" s="13">
        <v>131.5</v>
      </c>
      <c r="AD143" s="13">
        <v>147.80000000000001</v>
      </c>
      <c r="AE143" s="13">
        <v>152.19999999999999</v>
      </c>
      <c r="AF143" s="13">
        <v>158.19999999999999</v>
      </c>
      <c r="AG143" s="13">
        <v>159.4</v>
      </c>
      <c r="AH143" s="13">
        <v>155.5</v>
      </c>
      <c r="AI143" s="13">
        <v>156.69999999999999</v>
      </c>
      <c r="AJ143" s="13">
        <v>160.5</v>
      </c>
      <c r="AK143" s="13">
        <v>161</v>
      </c>
      <c r="AL143" s="13">
        <v>160.80000000000001</v>
      </c>
      <c r="AM143" s="13">
        <v>159.19999999999999</v>
      </c>
      <c r="AN143" s="13">
        <v>159.19999999999999</v>
      </c>
      <c r="AO143" s="13">
        <v>159.6</v>
      </c>
      <c r="AP143" s="13">
        <v>153.19999999999999</v>
      </c>
      <c r="AQ143" s="13">
        <v>149.6</v>
      </c>
      <c r="AR143" s="13">
        <v>144</v>
      </c>
      <c r="AS143" s="13">
        <v>138.30000000000001</v>
      </c>
      <c r="AT143" s="13">
        <v>139.1</v>
      </c>
      <c r="AU143" s="13">
        <v>138.1</v>
      </c>
      <c r="AV143" s="13">
        <v>134.9</v>
      </c>
      <c r="AW143" s="13">
        <v>129.30000000000001</v>
      </c>
      <c r="AX143" s="13">
        <v>126.5</v>
      </c>
      <c r="AY143" s="13">
        <v>123.8</v>
      </c>
      <c r="AZ143" s="13">
        <v>122.7</v>
      </c>
      <c r="BA143" s="13">
        <v>118.8</v>
      </c>
      <c r="BB143" s="13">
        <v>115.2</v>
      </c>
      <c r="BC143" s="13">
        <v>116.1</v>
      </c>
      <c r="BD143" s="13">
        <v>120.1</v>
      </c>
      <c r="BE143" s="13">
        <v>121.7</v>
      </c>
      <c r="BF143" s="13">
        <v>122.8</v>
      </c>
      <c r="BG143" s="13">
        <v>123.1</v>
      </c>
      <c r="BH143" s="13">
        <v>121.4</v>
      </c>
      <c r="BI143" s="13">
        <v>121.5</v>
      </c>
      <c r="BJ143" s="13">
        <v>120.2</v>
      </c>
      <c r="BK143" s="13">
        <v>120.3</v>
      </c>
      <c r="BL143" s="13">
        <v>122</v>
      </c>
      <c r="BM143" s="13">
        <v>122</v>
      </c>
      <c r="BN143" s="13">
        <v>122.5</v>
      </c>
      <c r="BO143" s="13">
        <v>121.7</v>
      </c>
      <c r="BP143" s="13">
        <v>119.8</v>
      </c>
      <c r="BQ143" s="13">
        <v>117.9</v>
      </c>
      <c r="BR143" s="13">
        <v>116.1</v>
      </c>
      <c r="BS143" s="13">
        <v>116.8</v>
      </c>
      <c r="BT143" s="13">
        <v>114.2</v>
      </c>
      <c r="BU143" s="13">
        <v>113.1</v>
      </c>
      <c r="BV143" s="57">
        <v>111.6</v>
      </c>
      <c r="BW143" s="57">
        <v>111.7</v>
      </c>
      <c r="BX143" s="57">
        <v>111.7</v>
      </c>
      <c r="BY143" s="57">
        <v>112.6</v>
      </c>
      <c r="BZ143" s="57">
        <v>113.5</v>
      </c>
      <c r="CA143" s="57">
        <v>115</v>
      </c>
      <c r="CB143" s="57">
        <v>117.4</v>
      </c>
    </row>
    <row r="144" spans="1:80" ht="14.25" x14ac:dyDescent="0.3">
      <c r="A144" s="11" t="s">
        <v>394</v>
      </c>
      <c r="B144" s="11" t="s">
        <v>395</v>
      </c>
      <c r="C144" s="9"/>
      <c r="D144" s="12">
        <v>98.9</v>
      </c>
      <c r="E144" s="12">
        <v>99.5</v>
      </c>
      <c r="F144" s="12">
        <v>98.8</v>
      </c>
      <c r="G144" s="12">
        <v>98.6</v>
      </c>
      <c r="H144" s="12">
        <v>98.5</v>
      </c>
      <c r="I144" s="12">
        <v>98</v>
      </c>
      <c r="J144" s="12">
        <v>98.1</v>
      </c>
      <c r="K144" s="12">
        <v>98.6</v>
      </c>
      <c r="L144" s="12">
        <v>99.1</v>
      </c>
      <c r="M144" s="13">
        <v>101.6</v>
      </c>
      <c r="N144" s="13">
        <v>105.1</v>
      </c>
      <c r="O144" s="13">
        <v>105.3</v>
      </c>
      <c r="P144" s="13">
        <v>109.6</v>
      </c>
      <c r="Q144" s="13">
        <v>112.5</v>
      </c>
      <c r="R144" s="13">
        <v>114.1</v>
      </c>
      <c r="S144" s="13">
        <v>117.4</v>
      </c>
      <c r="T144" s="13">
        <v>121.2</v>
      </c>
      <c r="U144" s="13">
        <v>122.7</v>
      </c>
      <c r="V144" s="13">
        <v>120.2</v>
      </c>
      <c r="W144" s="13">
        <v>121.8</v>
      </c>
      <c r="X144" s="13">
        <v>122.5</v>
      </c>
      <c r="Y144" s="13">
        <v>121.4</v>
      </c>
      <c r="Z144" s="13">
        <v>122.7</v>
      </c>
      <c r="AA144" s="13">
        <v>128.30000000000001</v>
      </c>
      <c r="AB144" s="13">
        <v>129.1</v>
      </c>
      <c r="AC144" s="13">
        <v>132.30000000000001</v>
      </c>
      <c r="AD144" s="13">
        <v>151.9</v>
      </c>
      <c r="AE144" s="13">
        <v>155.80000000000001</v>
      </c>
      <c r="AF144" s="13">
        <v>162.4</v>
      </c>
      <c r="AG144" s="13">
        <v>161.9</v>
      </c>
      <c r="AH144" s="13">
        <v>157.69999999999999</v>
      </c>
      <c r="AI144" s="13">
        <v>158.30000000000001</v>
      </c>
      <c r="AJ144" s="13">
        <v>161.1</v>
      </c>
      <c r="AK144" s="13">
        <v>161.9</v>
      </c>
      <c r="AL144" s="13">
        <v>161.9</v>
      </c>
      <c r="AM144" s="13">
        <v>160.4</v>
      </c>
      <c r="AN144" s="13">
        <v>159.1</v>
      </c>
      <c r="AO144" s="13">
        <v>159.4</v>
      </c>
      <c r="AP144" s="13">
        <v>152.5</v>
      </c>
      <c r="AQ144" s="13">
        <v>148.19999999999999</v>
      </c>
      <c r="AR144" s="13">
        <v>142.69999999999999</v>
      </c>
      <c r="AS144" s="13">
        <v>134.9</v>
      </c>
      <c r="AT144" s="13">
        <v>135</v>
      </c>
      <c r="AU144" s="13">
        <v>134.4</v>
      </c>
      <c r="AV144" s="13">
        <v>130.69999999999999</v>
      </c>
      <c r="AW144" s="13">
        <v>125.8</v>
      </c>
      <c r="AX144" s="13">
        <v>123.6</v>
      </c>
      <c r="AY144" s="13">
        <v>120.7</v>
      </c>
      <c r="AZ144" s="13">
        <v>119.4</v>
      </c>
      <c r="BA144" s="13">
        <v>115.2</v>
      </c>
      <c r="BB144" s="13">
        <v>112.6</v>
      </c>
      <c r="BC144" s="13">
        <v>114.3</v>
      </c>
      <c r="BD144" s="13">
        <v>118.8</v>
      </c>
      <c r="BE144" s="13">
        <v>122.4</v>
      </c>
      <c r="BF144" s="13">
        <v>122.5</v>
      </c>
      <c r="BG144" s="13">
        <v>123.2</v>
      </c>
      <c r="BH144" s="13">
        <v>121.2</v>
      </c>
      <c r="BI144" s="13">
        <v>121.7</v>
      </c>
      <c r="BJ144" s="13">
        <v>119.8</v>
      </c>
      <c r="BK144" s="13">
        <v>120</v>
      </c>
      <c r="BL144" s="13">
        <v>122.1</v>
      </c>
      <c r="BM144" s="13">
        <v>122.5</v>
      </c>
      <c r="BN144" s="13">
        <v>123.5</v>
      </c>
      <c r="BO144" s="13">
        <v>122.3</v>
      </c>
      <c r="BP144" s="13">
        <v>120.3</v>
      </c>
      <c r="BQ144" s="13">
        <v>118</v>
      </c>
      <c r="BR144" s="13">
        <v>115.6</v>
      </c>
      <c r="BS144" s="13">
        <v>115.4</v>
      </c>
      <c r="BT144" s="13">
        <v>114.3</v>
      </c>
      <c r="BU144" s="13">
        <v>113.5</v>
      </c>
      <c r="BV144" s="57">
        <v>111.9</v>
      </c>
      <c r="BW144" s="57">
        <v>111.6</v>
      </c>
      <c r="BX144" s="57">
        <v>111.8</v>
      </c>
      <c r="BY144" s="57">
        <v>113.3</v>
      </c>
      <c r="BZ144" s="57">
        <v>113.8</v>
      </c>
      <c r="CA144" s="57">
        <v>115.3</v>
      </c>
      <c r="CB144" s="57">
        <v>117.6</v>
      </c>
    </row>
    <row r="145" spans="1:80" ht="14.25" x14ac:dyDescent="0.3">
      <c r="A145" s="11" t="s">
        <v>396</v>
      </c>
      <c r="B145" s="11" t="s">
        <v>397</v>
      </c>
      <c r="C145" s="9"/>
      <c r="D145" s="12">
        <v>98.2</v>
      </c>
      <c r="E145" s="12">
        <v>99.4</v>
      </c>
      <c r="F145" s="12">
        <v>98.9</v>
      </c>
      <c r="G145" s="12">
        <v>97.8</v>
      </c>
      <c r="H145" s="12">
        <v>97.9</v>
      </c>
      <c r="I145" s="12">
        <v>97.9</v>
      </c>
      <c r="J145" s="12">
        <v>99.8</v>
      </c>
      <c r="K145" s="12">
        <v>99.5</v>
      </c>
      <c r="L145" s="13">
        <v>100</v>
      </c>
      <c r="M145" s="13">
        <v>101</v>
      </c>
      <c r="N145" s="13">
        <v>104.6</v>
      </c>
      <c r="O145" s="13">
        <v>105</v>
      </c>
      <c r="P145" s="13">
        <v>106.7</v>
      </c>
      <c r="Q145" s="13">
        <v>110.8</v>
      </c>
      <c r="R145" s="13">
        <v>112.7</v>
      </c>
      <c r="S145" s="13">
        <v>115.1</v>
      </c>
      <c r="T145" s="13">
        <v>118.7</v>
      </c>
      <c r="U145" s="13">
        <v>123.4</v>
      </c>
      <c r="V145" s="13">
        <v>124.4</v>
      </c>
      <c r="W145" s="13">
        <v>127.4</v>
      </c>
      <c r="X145" s="13">
        <v>128.30000000000001</v>
      </c>
      <c r="Y145" s="13">
        <v>123.9</v>
      </c>
      <c r="Z145" s="13">
        <v>124.1</v>
      </c>
      <c r="AA145" s="13">
        <v>127</v>
      </c>
      <c r="AB145" s="13">
        <v>127</v>
      </c>
      <c r="AC145" s="13">
        <v>129</v>
      </c>
      <c r="AD145" s="13">
        <v>141.19999999999999</v>
      </c>
      <c r="AE145" s="13">
        <v>147.6</v>
      </c>
      <c r="AF145" s="13">
        <v>156.80000000000001</v>
      </c>
      <c r="AG145" s="13">
        <v>157.9</v>
      </c>
      <c r="AH145" s="13">
        <v>156.19999999999999</v>
      </c>
      <c r="AI145" s="13">
        <v>156.5</v>
      </c>
      <c r="AJ145" s="13">
        <v>161.30000000000001</v>
      </c>
      <c r="AK145" s="13">
        <v>161.80000000000001</v>
      </c>
      <c r="AL145" s="13">
        <v>161.5</v>
      </c>
      <c r="AM145" s="13">
        <v>159.9</v>
      </c>
      <c r="AN145" s="13">
        <v>158</v>
      </c>
      <c r="AO145" s="13">
        <v>158.4</v>
      </c>
      <c r="AP145" s="13">
        <v>154.5</v>
      </c>
      <c r="AQ145" s="13">
        <v>150.19999999999999</v>
      </c>
      <c r="AR145" s="13">
        <v>144.6</v>
      </c>
      <c r="AS145" s="13">
        <v>136.6</v>
      </c>
      <c r="AT145" s="13">
        <v>140.30000000000001</v>
      </c>
      <c r="AU145" s="13">
        <v>137.4</v>
      </c>
      <c r="AV145" s="13">
        <v>131.4</v>
      </c>
      <c r="AW145" s="13">
        <v>121.4</v>
      </c>
      <c r="AX145" s="13">
        <v>120.1</v>
      </c>
      <c r="AY145" s="13">
        <v>117.6</v>
      </c>
      <c r="AZ145" s="13">
        <v>116.8</v>
      </c>
      <c r="BA145" s="13">
        <v>113.4</v>
      </c>
      <c r="BB145" s="13">
        <v>109.7</v>
      </c>
      <c r="BC145" s="13">
        <v>112.3</v>
      </c>
      <c r="BD145" s="13">
        <v>116.3</v>
      </c>
      <c r="BE145" s="13">
        <v>119.5</v>
      </c>
      <c r="BF145" s="13">
        <v>122.3</v>
      </c>
      <c r="BG145" s="13">
        <v>124</v>
      </c>
      <c r="BH145" s="13">
        <v>122.7</v>
      </c>
      <c r="BI145" s="13">
        <v>121.2</v>
      </c>
      <c r="BJ145" s="13">
        <v>118.4</v>
      </c>
      <c r="BK145" s="13">
        <v>118.1</v>
      </c>
      <c r="BL145" s="13">
        <v>119.9</v>
      </c>
      <c r="BM145" s="13">
        <v>118.8</v>
      </c>
      <c r="BN145" s="13">
        <v>120.3</v>
      </c>
      <c r="BO145" s="13">
        <v>118.4</v>
      </c>
      <c r="BP145" s="13">
        <v>117</v>
      </c>
      <c r="BQ145" s="13">
        <v>116.5</v>
      </c>
      <c r="BR145" s="13">
        <v>115.5</v>
      </c>
      <c r="BS145" s="13">
        <v>115.7</v>
      </c>
      <c r="BT145" s="13">
        <v>114.7</v>
      </c>
      <c r="BU145" s="13">
        <v>111.9</v>
      </c>
      <c r="BV145" s="57">
        <v>111.2</v>
      </c>
      <c r="BW145" s="57">
        <v>110.5</v>
      </c>
      <c r="BX145" s="57">
        <v>110.8</v>
      </c>
      <c r="BY145" s="57">
        <v>112</v>
      </c>
      <c r="BZ145" s="57">
        <v>112.3</v>
      </c>
      <c r="CA145" s="57">
        <v>114.5</v>
      </c>
      <c r="CB145" s="57">
        <v>117.2</v>
      </c>
    </row>
    <row r="146" spans="1:80" ht="14.25" x14ac:dyDescent="0.3">
      <c r="A146" s="11" t="s">
        <v>398</v>
      </c>
      <c r="B146" s="11" t="s">
        <v>399</v>
      </c>
      <c r="C146" s="9"/>
      <c r="D146" s="13">
        <v>100.2</v>
      </c>
      <c r="E146" s="12">
        <v>99.2</v>
      </c>
      <c r="F146" s="12">
        <v>98.5</v>
      </c>
      <c r="G146" s="12">
        <v>98.6</v>
      </c>
      <c r="H146" s="12">
        <v>97.9</v>
      </c>
      <c r="I146" s="12">
        <v>97.7</v>
      </c>
      <c r="J146" s="12">
        <v>95</v>
      </c>
      <c r="K146" s="12">
        <v>96.9</v>
      </c>
      <c r="L146" s="12">
        <v>97.7</v>
      </c>
      <c r="M146" s="13">
        <v>103.1</v>
      </c>
      <c r="N146" s="13">
        <v>108.1</v>
      </c>
      <c r="O146" s="13">
        <v>107</v>
      </c>
      <c r="P146" s="13">
        <v>114.3</v>
      </c>
      <c r="Q146" s="13">
        <v>115.7</v>
      </c>
      <c r="R146" s="13">
        <v>119.2</v>
      </c>
      <c r="S146" s="13">
        <v>120.9</v>
      </c>
      <c r="T146" s="13">
        <v>126.1</v>
      </c>
      <c r="U146" s="13">
        <v>125.8</v>
      </c>
      <c r="V146" s="13">
        <v>117.5</v>
      </c>
      <c r="W146" s="13">
        <v>117.7</v>
      </c>
      <c r="X146" s="13">
        <v>119.3</v>
      </c>
      <c r="Y146" s="13">
        <v>121</v>
      </c>
      <c r="Z146" s="13">
        <v>125.5</v>
      </c>
      <c r="AA146" s="13">
        <v>136.5</v>
      </c>
      <c r="AB146" s="13">
        <v>137.69999999999999</v>
      </c>
      <c r="AC146" s="13">
        <v>140.5</v>
      </c>
      <c r="AD146" s="13">
        <v>167.4</v>
      </c>
      <c r="AE146" s="13">
        <v>168.7</v>
      </c>
      <c r="AF146" s="13">
        <v>178.1</v>
      </c>
      <c r="AG146" s="13">
        <v>177</v>
      </c>
      <c r="AH146" s="13">
        <v>166</v>
      </c>
      <c r="AI146" s="13">
        <v>166.2</v>
      </c>
      <c r="AJ146" s="13">
        <v>164.7</v>
      </c>
      <c r="AK146" s="13">
        <v>165.9</v>
      </c>
      <c r="AL146" s="13">
        <v>166.8</v>
      </c>
      <c r="AM146" s="13">
        <v>165.3</v>
      </c>
      <c r="AN146" s="13">
        <v>164.6</v>
      </c>
      <c r="AO146" s="13">
        <v>162.9</v>
      </c>
      <c r="AP146" s="13">
        <v>156.19999999999999</v>
      </c>
      <c r="AQ146" s="13">
        <v>151.5</v>
      </c>
      <c r="AR146" s="13">
        <v>145.6</v>
      </c>
      <c r="AS146" s="13">
        <v>134.30000000000001</v>
      </c>
      <c r="AT146" s="13">
        <v>127.9</v>
      </c>
      <c r="AU146" s="13">
        <v>130.4</v>
      </c>
      <c r="AV146" s="13">
        <v>129.4</v>
      </c>
      <c r="AW146" s="13">
        <v>128.4</v>
      </c>
      <c r="AX146" s="13">
        <v>125.6</v>
      </c>
      <c r="AY146" s="13">
        <v>123.1</v>
      </c>
      <c r="AZ146" s="13">
        <v>120.9</v>
      </c>
      <c r="BA146" s="13">
        <v>115.4</v>
      </c>
      <c r="BB146" s="13">
        <v>113.4</v>
      </c>
      <c r="BC146" s="13">
        <v>114.8</v>
      </c>
      <c r="BD146" s="13">
        <v>117.6</v>
      </c>
      <c r="BE146" s="13">
        <v>120.4</v>
      </c>
      <c r="BF146" s="13">
        <v>117.9</v>
      </c>
      <c r="BG146" s="13">
        <v>117.5</v>
      </c>
      <c r="BH146" s="13">
        <v>114.8</v>
      </c>
      <c r="BI146" s="48" t="s">
        <v>809</v>
      </c>
      <c r="BJ146" s="48" t="s">
        <v>809</v>
      </c>
      <c r="BK146" s="48" t="s">
        <v>809</v>
      </c>
      <c r="BL146" s="48" t="s">
        <v>809</v>
      </c>
      <c r="BM146" s="48" t="s">
        <v>809</v>
      </c>
      <c r="BN146" s="48" t="s">
        <v>809</v>
      </c>
      <c r="BO146" s="48" t="s">
        <v>809</v>
      </c>
      <c r="BP146" s="48" t="s">
        <v>809</v>
      </c>
      <c r="BQ146" s="48" t="s">
        <v>809</v>
      </c>
      <c r="BR146" s="48" t="s">
        <v>809</v>
      </c>
      <c r="BS146" s="48" t="s">
        <v>809</v>
      </c>
      <c r="BT146" s="48" t="s">
        <v>809</v>
      </c>
      <c r="BU146" s="48" t="s">
        <v>809</v>
      </c>
      <c r="BV146" s="58" t="s">
        <v>809</v>
      </c>
      <c r="BW146" s="58" t="s">
        <v>809</v>
      </c>
      <c r="BX146" s="58" t="s">
        <v>809</v>
      </c>
      <c r="BY146" s="58" t="s">
        <v>809</v>
      </c>
      <c r="BZ146" s="58" t="s">
        <v>809</v>
      </c>
      <c r="CA146" s="58" t="s">
        <v>809</v>
      </c>
      <c r="CB146" s="58" t="s">
        <v>809</v>
      </c>
    </row>
    <row r="147" spans="1:80" ht="14.25" x14ac:dyDescent="0.3">
      <c r="A147" s="11" t="s">
        <v>400</v>
      </c>
      <c r="B147" s="11" t="s">
        <v>401</v>
      </c>
      <c r="C147" s="9"/>
      <c r="D147" s="12">
        <v>98.6</v>
      </c>
      <c r="E147" s="12">
        <v>99.9</v>
      </c>
      <c r="F147" s="12">
        <v>98.5</v>
      </c>
      <c r="G147" s="12">
        <v>99.6</v>
      </c>
      <c r="H147" s="13">
        <v>100.6</v>
      </c>
      <c r="I147" s="12">
        <v>99.6</v>
      </c>
      <c r="J147" s="12">
        <v>97</v>
      </c>
      <c r="K147" s="12">
        <v>97.2</v>
      </c>
      <c r="L147" s="12">
        <v>98.5</v>
      </c>
      <c r="M147" s="13">
        <v>100.7</v>
      </c>
      <c r="N147" s="13">
        <v>104.1</v>
      </c>
      <c r="O147" s="13">
        <v>105.8</v>
      </c>
      <c r="P147" s="13">
        <v>112.4</v>
      </c>
      <c r="Q147" s="13">
        <v>114.5</v>
      </c>
      <c r="R147" s="13">
        <v>114.7</v>
      </c>
      <c r="S147" s="13">
        <v>119.5</v>
      </c>
      <c r="T147" s="13">
        <v>123.2</v>
      </c>
      <c r="U147" s="13">
        <v>122.5</v>
      </c>
      <c r="V147" s="13">
        <v>115.2</v>
      </c>
      <c r="W147" s="13">
        <v>118.5</v>
      </c>
      <c r="X147" s="13">
        <v>116.5</v>
      </c>
      <c r="Y147" s="13">
        <v>120.7</v>
      </c>
      <c r="Z147" s="13">
        <v>128.80000000000001</v>
      </c>
      <c r="AA147" s="13">
        <v>132.4</v>
      </c>
      <c r="AB147" s="13">
        <v>134.5</v>
      </c>
      <c r="AC147" s="13">
        <v>141.19999999999999</v>
      </c>
      <c r="AD147" s="13">
        <v>171.7</v>
      </c>
      <c r="AE147" s="13">
        <v>171.7</v>
      </c>
      <c r="AF147" s="13">
        <v>185.9</v>
      </c>
      <c r="AG147" s="13">
        <v>181.8</v>
      </c>
      <c r="AH147" s="13">
        <v>174.4</v>
      </c>
      <c r="AI147" s="13">
        <v>177.4</v>
      </c>
      <c r="AJ147" s="13">
        <v>169.7</v>
      </c>
      <c r="AK147" s="13">
        <v>170.3</v>
      </c>
      <c r="AL147" s="13">
        <v>170.4</v>
      </c>
      <c r="AM147" s="13">
        <v>170</v>
      </c>
      <c r="AN147" s="13">
        <v>162</v>
      </c>
      <c r="AO147" s="13">
        <v>162.80000000000001</v>
      </c>
      <c r="AP147" s="13">
        <v>158.9</v>
      </c>
      <c r="AQ147" s="13">
        <v>150.19999999999999</v>
      </c>
      <c r="AR147" s="13">
        <v>146.80000000000001</v>
      </c>
      <c r="AS147" s="13">
        <v>136.69999999999999</v>
      </c>
      <c r="AT147" s="13">
        <v>126.6</v>
      </c>
      <c r="AU147" s="13">
        <v>128.6</v>
      </c>
      <c r="AV147" s="13">
        <v>129</v>
      </c>
      <c r="AW147" s="13">
        <v>131</v>
      </c>
      <c r="AX147" s="13">
        <v>130.6</v>
      </c>
      <c r="AY147" s="13">
        <v>125.8</v>
      </c>
      <c r="AZ147" s="13">
        <v>124.4</v>
      </c>
      <c r="BA147" s="13">
        <v>116.7</v>
      </c>
      <c r="BB147" s="13">
        <v>115.1</v>
      </c>
      <c r="BC147" s="13">
        <v>112.8</v>
      </c>
      <c r="BD147" s="13">
        <v>119.6</v>
      </c>
      <c r="BE147" s="13">
        <v>124.8</v>
      </c>
      <c r="BF147" s="13">
        <v>119.1</v>
      </c>
      <c r="BG147" s="13">
        <v>118.6</v>
      </c>
      <c r="BH147" s="13">
        <v>117.5</v>
      </c>
      <c r="BI147" s="48" t="s">
        <v>809</v>
      </c>
      <c r="BJ147" s="48" t="s">
        <v>809</v>
      </c>
      <c r="BK147" s="48" t="s">
        <v>809</v>
      </c>
      <c r="BL147" s="48" t="s">
        <v>809</v>
      </c>
      <c r="BM147" s="48" t="s">
        <v>809</v>
      </c>
      <c r="BN147" s="48" t="s">
        <v>809</v>
      </c>
      <c r="BO147" s="48" t="s">
        <v>809</v>
      </c>
      <c r="BP147" s="48" t="s">
        <v>809</v>
      </c>
      <c r="BQ147" s="48" t="s">
        <v>809</v>
      </c>
      <c r="BR147" s="48" t="s">
        <v>809</v>
      </c>
      <c r="BS147" s="48" t="s">
        <v>809</v>
      </c>
      <c r="BT147" s="48" t="s">
        <v>809</v>
      </c>
      <c r="BU147" s="48" t="s">
        <v>809</v>
      </c>
      <c r="BV147" s="58" t="s">
        <v>809</v>
      </c>
      <c r="BW147" s="58" t="s">
        <v>809</v>
      </c>
      <c r="BX147" s="58" t="s">
        <v>809</v>
      </c>
      <c r="BY147" s="58" t="s">
        <v>809</v>
      </c>
      <c r="BZ147" s="58" t="s">
        <v>809</v>
      </c>
      <c r="CA147" s="58" t="s">
        <v>809</v>
      </c>
      <c r="CB147" s="58" t="s">
        <v>809</v>
      </c>
    </row>
    <row r="148" spans="1:80" ht="14.25" x14ac:dyDescent="0.3">
      <c r="A148" s="11" t="s">
        <v>402</v>
      </c>
      <c r="B148" s="11" t="s">
        <v>403</v>
      </c>
      <c r="C148" s="9"/>
      <c r="D148" s="12">
        <v>98.7</v>
      </c>
      <c r="E148" s="12">
        <v>99.7</v>
      </c>
      <c r="F148" s="12">
        <v>99.1</v>
      </c>
      <c r="G148" s="12">
        <v>99.9</v>
      </c>
      <c r="H148" s="12">
        <v>99.2</v>
      </c>
      <c r="I148" s="12">
        <v>97.5</v>
      </c>
      <c r="J148" s="12">
        <v>99.1</v>
      </c>
      <c r="K148" s="12">
        <v>99.6</v>
      </c>
      <c r="L148" s="12">
        <v>99.4</v>
      </c>
      <c r="M148" s="13">
        <v>101.6</v>
      </c>
      <c r="N148" s="13">
        <v>102.9</v>
      </c>
      <c r="O148" s="13">
        <v>103.4</v>
      </c>
      <c r="P148" s="13">
        <v>108.3</v>
      </c>
      <c r="Q148" s="13">
        <v>110.9</v>
      </c>
      <c r="R148" s="13">
        <v>109.9</v>
      </c>
      <c r="S148" s="13">
        <v>116.7</v>
      </c>
      <c r="T148" s="13">
        <v>119.2</v>
      </c>
      <c r="U148" s="13">
        <v>116.6</v>
      </c>
      <c r="V148" s="13">
        <v>117.1</v>
      </c>
      <c r="W148" s="13">
        <v>115.5</v>
      </c>
      <c r="X148" s="13">
        <v>116.6</v>
      </c>
      <c r="Y148" s="13">
        <v>116.5</v>
      </c>
      <c r="Z148" s="13">
        <v>109.9</v>
      </c>
      <c r="AA148" s="13">
        <v>117.3</v>
      </c>
      <c r="AB148" s="13">
        <v>118.5</v>
      </c>
      <c r="AC148" s="13">
        <v>122.3</v>
      </c>
      <c r="AD148" s="13">
        <v>142.1</v>
      </c>
      <c r="AE148" s="13">
        <v>146.19999999999999</v>
      </c>
      <c r="AF148" s="13">
        <v>136.4</v>
      </c>
      <c r="AG148" s="13">
        <v>135.19999999999999</v>
      </c>
      <c r="AH148" s="13">
        <v>136.80000000000001</v>
      </c>
      <c r="AI148" s="13">
        <v>136.5</v>
      </c>
      <c r="AJ148" s="13">
        <v>148.4</v>
      </c>
      <c r="AK148" s="13">
        <v>149.69999999999999</v>
      </c>
      <c r="AL148" s="13">
        <v>149.30000000000001</v>
      </c>
      <c r="AM148" s="13">
        <v>147.30000000000001</v>
      </c>
      <c r="AN148" s="13">
        <v>151.80000000000001</v>
      </c>
      <c r="AO148" s="13">
        <v>154.4</v>
      </c>
      <c r="AP148" s="13">
        <v>137.1</v>
      </c>
      <c r="AQ148" s="13">
        <v>136.80000000000001</v>
      </c>
      <c r="AR148" s="13">
        <v>130.6</v>
      </c>
      <c r="AS148" s="13">
        <v>130.1</v>
      </c>
      <c r="AT148" s="13">
        <v>138.1</v>
      </c>
      <c r="AU148" s="13">
        <v>136.5</v>
      </c>
      <c r="AV148" s="13">
        <v>132.30000000000001</v>
      </c>
      <c r="AW148" s="13">
        <v>129.69999999999999</v>
      </c>
      <c r="AX148" s="13">
        <v>124.4</v>
      </c>
      <c r="AY148" s="13">
        <v>121.2</v>
      </c>
      <c r="AZ148" s="13">
        <v>120</v>
      </c>
      <c r="BA148" s="13">
        <v>118.6</v>
      </c>
      <c r="BB148" s="13">
        <v>117</v>
      </c>
      <c r="BC148" s="13">
        <v>120.1</v>
      </c>
      <c r="BD148" s="13">
        <v>126.6</v>
      </c>
      <c r="BE148" s="13">
        <v>130.69999999999999</v>
      </c>
      <c r="BF148" s="13">
        <v>132.6</v>
      </c>
      <c r="BG148" s="13">
        <v>132.6</v>
      </c>
      <c r="BH148" s="13">
        <v>129.4</v>
      </c>
      <c r="BI148" s="48" t="s">
        <v>809</v>
      </c>
      <c r="BJ148" s="48" t="s">
        <v>809</v>
      </c>
      <c r="BK148" s="48" t="s">
        <v>809</v>
      </c>
      <c r="BL148" s="48" t="s">
        <v>809</v>
      </c>
      <c r="BM148" s="48" t="s">
        <v>809</v>
      </c>
      <c r="BN148" s="48" t="s">
        <v>809</v>
      </c>
      <c r="BO148" s="48" t="s">
        <v>809</v>
      </c>
      <c r="BP148" s="48" t="s">
        <v>809</v>
      </c>
      <c r="BQ148" s="48" t="s">
        <v>809</v>
      </c>
      <c r="BR148" s="48" t="s">
        <v>809</v>
      </c>
      <c r="BS148" s="48" t="s">
        <v>809</v>
      </c>
      <c r="BT148" s="48" t="s">
        <v>809</v>
      </c>
      <c r="BU148" s="48" t="s">
        <v>809</v>
      </c>
      <c r="BV148" s="58" t="s">
        <v>809</v>
      </c>
      <c r="BW148" s="58" t="s">
        <v>809</v>
      </c>
      <c r="BX148" s="58" t="s">
        <v>809</v>
      </c>
      <c r="BY148" s="58" t="s">
        <v>809</v>
      </c>
      <c r="BZ148" s="58" t="s">
        <v>809</v>
      </c>
      <c r="CA148" s="58" t="s">
        <v>809</v>
      </c>
      <c r="CB148" s="58" t="s">
        <v>809</v>
      </c>
    </row>
    <row r="149" spans="1:80" ht="14.25" x14ac:dyDescent="0.3">
      <c r="A149" s="11" t="s">
        <v>404</v>
      </c>
      <c r="B149" s="11" t="s">
        <v>405</v>
      </c>
      <c r="C149" s="9"/>
      <c r="D149" s="12">
        <v>99.7</v>
      </c>
      <c r="E149" s="12">
        <v>99.6</v>
      </c>
      <c r="F149" s="12">
        <v>99.9</v>
      </c>
      <c r="G149" s="12">
        <v>99.5</v>
      </c>
      <c r="H149" s="12">
        <v>98.8</v>
      </c>
      <c r="I149" s="12">
        <v>99.1</v>
      </c>
      <c r="J149" s="12">
        <v>98.8</v>
      </c>
      <c r="K149" s="12">
        <v>98.7</v>
      </c>
      <c r="L149" s="12">
        <v>99.7</v>
      </c>
      <c r="M149" s="13">
        <v>100.5</v>
      </c>
      <c r="N149" s="13">
        <v>102.3</v>
      </c>
      <c r="O149" s="13">
        <v>103.4</v>
      </c>
      <c r="P149" s="13">
        <v>108.2</v>
      </c>
      <c r="Q149" s="13">
        <v>109.2</v>
      </c>
      <c r="R149" s="13">
        <v>109.9</v>
      </c>
      <c r="S149" s="13">
        <v>112</v>
      </c>
      <c r="T149" s="13">
        <v>113.3</v>
      </c>
      <c r="U149" s="13">
        <v>112.1</v>
      </c>
      <c r="V149" s="13">
        <v>110.7</v>
      </c>
      <c r="W149" s="13">
        <v>115.1</v>
      </c>
      <c r="X149" s="13">
        <v>115.4</v>
      </c>
      <c r="Y149" s="13">
        <v>112</v>
      </c>
      <c r="Z149" s="13">
        <v>115.9</v>
      </c>
      <c r="AA149" s="13">
        <v>121.6</v>
      </c>
      <c r="AB149" s="13">
        <v>123.6</v>
      </c>
      <c r="AC149" s="13">
        <v>129.30000000000001</v>
      </c>
      <c r="AD149" s="13">
        <v>136</v>
      </c>
      <c r="AE149" s="13">
        <v>142</v>
      </c>
      <c r="AF149" s="13">
        <v>145.80000000000001</v>
      </c>
      <c r="AG149" s="13">
        <v>152.1</v>
      </c>
      <c r="AH149" s="13">
        <v>149</v>
      </c>
      <c r="AI149" s="13">
        <v>151.9</v>
      </c>
      <c r="AJ149" s="13">
        <v>158.80000000000001</v>
      </c>
      <c r="AK149" s="13">
        <v>158.4</v>
      </c>
      <c r="AL149" s="13">
        <v>157.6</v>
      </c>
      <c r="AM149" s="13">
        <v>155.69999999999999</v>
      </c>
      <c r="AN149" s="13">
        <v>159.6</v>
      </c>
      <c r="AO149" s="13">
        <v>160</v>
      </c>
      <c r="AP149" s="13">
        <v>155</v>
      </c>
      <c r="AQ149" s="13">
        <v>153.6</v>
      </c>
      <c r="AR149" s="13">
        <v>147.6</v>
      </c>
      <c r="AS149" s="13">
        <v>148.1</v>
      </c>
      <c r="AT149" s="13">
        <v>150.9</v>
      </c>
      <c r="AU149" s="13">
        <v>148.80000000000001</v>
      </c>
      <c r="AV149" s="13">
        <v>146.9</v>
      </c>
      <c r="AW149" s="13">
        <v>139.30000000000001</v>
      </c>
      <c r="AX149" s="13">
        <v>134.69999999999999</v>
      </c>
      <c r="AY149" s="13">
        <v>132.80000000000001</v>
      </c>
      <c r="AZ149" s="13">
        <v>132.5</v>
      </c>
      <c r="BA149" s="13">
        <v>129.19999999999999</v>
      </c>
      <c r="BB149" s="13">
        <v>122.8</v>
      </c>
      <c r="BC149" s="13">
        <v>121</v>
      </c>
      <c r="BD149" s="13">
        <v>123.6</v>
      </c>
      <c r="BE149" s="13">
        <v>119.9</v>
      </c>
      <c r="BF149" s="13">
        <v>123.4</v>
      </c>
      <c r="BG149" s="13">
        <v>123.1</v>
      </c>
      <c r="BH149" s="13">
        <v>121.8</v>
      </c>
      <c r="BI149" s="13">
        <v>120.9</v>
      </c>
      <c r="BJ149" s="13">
        <v>121.1</v>
      </c>
      <c r="BK149" s="13">
        <v>121.4</v>
      </c>
      <c r="BL149" s="13">
        <v>121.7</v>
      </c>
      <c r="BM149" s="13">
        <v>120.7</v>
      </c>
      <c r="BN149" s="13">
        <v>119.8</v>
      </c>
      <c r="BO149" s="13">
        <v>119.9</v>
      </c>
      <c r="BP149" s="13">
        <v>118.5</v>
      </c>
      <c r="BQ149" s="13">
        <v>117.8</v>
      </c>
      <c r="BR149" s="13">
        <v>117.7</v>
      </c>
      <c r="BS149" s="13">
        <v>120.6</v>
      </c>
      <c r="BT149" s="13">
        <v>113.9</v>
      </c>
      <c r="BU149" s="13">
        <v>111.8</v>
      </c>
      <c r="BV149" s="57">
        <v>110.7</v>
      </c>
      <c r="BW149" s="57">
        <v>111.8</v>
      </c>
      <c r="BX149" s="57">
        <v>111.4</v>
      </c>
      <c r="BY149" s="57">
        <v>110.6</v>
      </c>
      <c r="BZ149" s="57">
        <v>112.8</v>
      </c>
      <c r="CA149" s="57">
        <v>114</v>
      </c>
      <c r="CB149" s="57">
        <v>116.8</v>
      </c>
    </row>
    <row r="150" spans="1:80" ht="14.25" x14ac:dyDescent="0.3">
      <c r="A150" s="11" t="s">
        <v>406</v>
      </c>
      <c r="B150" s="11" t="s">
        <v>407</v>
      </c>
      <c r="C150" s="9"/>
      <c r="D150" s="12">
        <v>95.5</v>
      </c>
      <c r="E150" s="12">
        <v>96.6</v>
      </c>
      <c r="F150" s="12">
        <v>99.6</v>
      </c>
      <c r="G150" s="13">
        <v>100.5</v>
      </c>
      <c r="H150" s="12">
        <v>97</v>
      </c>
      <c r="I150" s="12">
        <v>96.1</v>
      </c>
      <c r="J150" s="12">
        <v>95.8</v>
      </c>
      <c r="K150" s="12">
        <v>96.6</v>
      </c>
      <c r="L150" s="12">
        <v>99.4</v>
      </c>
      <c r="M150" s="13">
        <v>104.8</v>
      </c>
      <c r="N150" s="13">
        <v>108.1</v>
      </c>
      <c r="O150" s="13">
        <v>110.1</v>
      </c>
      <c r="P150" s="13">
        <v>117.7</v>
      </c>
      <c r="Q150" s="13">
        <v>119.7</v>
      </c>
      <c r="R150" s="13">
        <v>117.2</v>
      </c>
      <c r="S150" s="13">
        <v>116.3</v>
      </c>
      <c r="T150" s="13">
        <v>118</v>
      </c>
      <c r="U150" s="13">
        <v>116.5</v>
      </c>
      <c r="V150" s="13">
        <v>113.6</v>
      </c>
      <c r="W150" s="13">
        <v>112.4</v>
      </c>
      <c r="X150" s="13">
        <v>113.1</v>
      </c>
      <c r="Y150" s="13">
        <v>113.1</v>
      </c>
      <c r="Z150" s="13">
        <v>115.8</v>
      </c>
      <c r="AA150" s="13">
        <v>120.6</v>
      </c>
      <c r="AB150" s="13">
        <v>131.30000000000001</v>
      </c>
      <c r="AC150" s="13">
        <v>135.6</v>
      </c>
      <c r="AD150" s="13">
        <v>151.9</v>
      </c>
      <c r="AE150" s="13">
        <v>156.69999999999999</v>
      </c>
      <c r="AF150" s="13">
        <v>150.9</v>
      </c>
      <c r="AG150" s="13">
        <v>147.9</v>
      </c>
      <c r="AH150" s="13">
        <v>147</v>
      </c>
      <c r="AI150" s="13">
        <v>149.19999999999999</v>
      </c>
      <c r="AJ150" s="13">
        <v>150.80000000000001</v>
      </c>
      <c r="AK150" s="13">
        <v>154.19999999999999</v>
      </c>
      <c r="AL150" s="13">
        <v>152.80000000000001</v>
      </c>
      <c r="AM150" s="13">
        <v>152.6</v>
      </c>
      <c r="AN150" s="13">
        <v>156.30000000000001</v>
      </c>
      <c r="AO150" s="13">
        <v>159</v>
      </c>
      <c r="AP150" s="13">
        <v>158.69999999999999</v>
      </c>
      <c r="AQ150" s="13">
        <v>150.9</v>
      </c>
      <c r="AR150" s="13">
        <v>142.80000000000001</v>
      </c>
      <c r="AS150" s="13">
        <v>138.9</v>
      </c>
      <c r="AT150" s="13">
        <v>141.5</v>
      </c>
      <c r="AU150" s="13">
        <v>139.6</v>
      </c>
      <c r="AV150" s="13">
        <v>138</v>
      </c>
      <c r="AW150" s="13">
        <v>136.19999999999999</v>
      </c>
      <c r="AX150" s="13">
        <v>140.5</v>
      </c>
      <c r="AY150" s="13">
        <v>140.4</v>
      </c>
      <c r="AZ150" s="13">
        <v>137.19999999999999</v>
      </c>
      <c r="BA150" s="13">
        <v>132.4</v>
      </c>
      <c r="BB150" s="13">
        <v>130.6</v>
      </c>
      <c r="BC150" s="13">
        <v>128</v>
      </c>
      <c r="BD150" s="13">
        <v>126.4</v>
      </c>
      <c r="BE150" s="13">
        <v>126.8</v>
      </c>
      <c r="BF150" s="13">
        <v>123.1</v>
      </c>
      <c r="BG150" s="13">
        <v>120.5</v>
      </c>
      <c r="BH150" s="13">
        <v>120.6</v>
      </c>
      <c r="BI150" s="13">
        <v>120.5</v>
      </c>
      <c r="BJ150" s="13">
        <v>117.3</v>
      </c>
      <c r="BK150" s="13">
        <v>118.5</v>
      </c>
      <c r="BL150" s="13">
        <v>119.2</v>
      </c>
      <c r="BM150" s="13">
        <v>118.4</v>
      </c>
      <c r="BN150" s="13">
        <v>119.1</v>
      </c>
      <c r="BO150" s="13">
        <v>116.8</v>
      </c>
      <c r="BP150" s="13">
        <v>114.3</v>
      </c>
      <c r="BQ150" s="13">
        <v>111.5</v>
      </c>
      <c r="BR150" s="13">
        <v>108.4</v>
      </c>
      <c r="BS150" s="13">
        <v>105.8</v>
      </c>
      <c r="BT150" s="13">
        <v>104.9</v>
      </c>
      <c r="BU150" s="13">
        <v>104.6</v>
      </c>
      <c r="BV150" s="57">
        <v>106.6</v>
      </c>
      <c r="BW150" s="57">
        <v>104.2</v>
      </c>
      <c r="BX150" s="57">
        <v>103.6</v>
      </c>
      <c r="BY150" s="57">
        <v>105</v>
      </c>
      <c r="BZ150" s="57">
        <v>109.1</v>
      </c>
      <c r="CA150" s="57">
        <v>113.5</v>
      </c>
      <c r="CB150" s="57">
        <v>114.2</v>
      </c>
    </row>
    <row r="151" spans="1:80" ht="14.25" x14ac:dyDescent="0.3">
      <c r="A151" s="11" t="s">
        <v>566</v>
      </c>
      <c r="B151" s="11" t="s">
        <v>562</v>
      </c>
      <c r="C151" s="9"/>
      <c r="D151" s="12">
        <v>95.4</v>
      </c>
      <c r="E151" s="12">
        <v>96.2</v>
      </c>
      <c r="F151" s="12">
        <v>99.3</v>
      </c>
      <c r="G151" s="13">
        <v>100.6</v>
      </c>
      <c r="H151" s="12">
        <v>96.6</v>
      </c>
      <c r="I151" s="12">
        <v>95.6</v>
      </c>
      <c r="J151" s="12">
        <v>95</v>
      </c>
      <c r="K151" s="12">
        <v>95.7</v>
      </c>
      <c r="L151" s="12">
        <v>99.2</v>
      </c>
      <c r="M151" s="13">
        <v>105.5</v>
      </c>
      <c r="N151" s="13">
        <v>109.7</v>
      </c>
      <c r="O151" s="13">
        <v>111</v>
      </c>
      <c r="P151" s="13">
        <v>118.3</v>
      </c>
      <c r="Q151" s="13">
        <v>119</v>
      </c>
      <c r="R151" s="13">
        <v>115.1</v>
      </c>
      <c r="S151" s="13">
        <v>114.4</v>
      </c>
      <c r="T151" s="13">
        <v>113.6</v>
      </c>
      <c r="U151" s="13">
        <v>112.5</v>
      </c>
      <c r="V151" s="13">
        <v>111.6</v>
      </c>
      <c r="W151" s="13">
        <v>111.5</v>
      </c>
      <c r="X151" s="13">
        <v>112.5</v>
      </c>
      <c r="Y151" s="13">
        <v>112.6</v>
      </c>
      <c r="Z151" s="13">
        <v>115.6</v>
      </c>
      <c r="AA151" s="13">
        <v>119.9</v>
      </c>
      <c r="AB151" s="13">
        <v>129.5</v>
      </c>
      <c r="AC151" s="13">
        <v>133.4</v>
      </c>
      <c r="AD151" s="13">
        <v>145.1</v>
      </c>
      <c r="AE151" s="13">
        <v>146.5</v>
      </c>
      <c r="AF151" s="13">
        <v>143</v>
      </c>
      <c r="AG151" s="13">
        <v>144.4</v>
      </c>
      <c r="AH151" s="13">
        <v>147.30000000000001</v>
      </c>
      <c r="AI151" s="13">
        <v>150.5</v>
      </c>
      <c r="AJ151" s="13">
        <v>153.4</v>
      </c>
      <c r="AK151" s="13">
        <v>156.5</v>
      </c>
      <c r="AL151" s="13">
        <v>153.5</v>
      </c>
      <c r="AM151" s="13">
        <v>154.69999999999999</v>
      </c>
      <c r="AN151" s="13">
        <v>158.4</v>
      </c>
      <c r="AO151" s="13">
        <v>161.69999999999999</v>
      </c>
      <c r="AP151" s="13">
        <v>161.6</v>
      </c>
      <c r="AQ151" s="13">
        <v>152.9</v>
      </c>
      <c r="AR151" s="13">
        <v>145.19999999999999</v>
      </c>
      <c r="AS151" s="13">
        <v>139.30000000000001</v>
      </c>
      <c r="AT151" s="13">
        <v>142.19999999999999</v>
      </c>
      <c r="AU151" s="13">
        <v>141.9</v>
      </c>
      <c r="AV151" s="13">
        <v>141.30000000000001</v>
      </c>
      <c r="AW151" s="13">
        <v>141.4</v>
      </c>
      <c r="AX151" s="13">
        <v>146</v>
      </c>
      <c r="AY151" s="13">
        <v>144.30000000000001</v>
      </c>
      <c r="AZ151" s="13">
        <v>140.30000000000001</v>
      </c>
      <c r="BA151" s="13">
        <v>134.6</v>
      </c>
      <c r="BB151" s="13">
        <v>132.19999999999999</v>
      </c>
      <c r="BC151" s="13">
        <v>128.69999999999999</v>
      </c>
      <c r="BD151" s="13">
        <v>126.1</v>
      </c>
      <c r="BE151" s="13">
        <v>126.9</v>
      </c>
      <c r="BF151" s="13">
        <v>123.7</v>
      </c>
      <c r="BG151" s="13">
        <v>121.8</v>
      </c>
      <c r="BH151" s="13">
        <v>120.6</v>
      </c>
      <c r="BI151" s="13">
        <v>120.2</v>
      </c>
      <c r="BJ151" s="13">
        <v>116</v>
      </c>
      <c r="BK151" s="13">
        <v>116.3</v>
      </c>
      <c r="BL151" s="13">
        <v>116.6</v>
      </c>
      <c r="BM151" s="13">
        <v>114.8</v>
      </c>
      <c r="BN151" s="13">
        <v>114.9</v>
      </c>
      <c r="BO151" s="13">
        <v>112.3</v>
      </c>
      <c r="BP151" s="13">
        <v>110.3</v>
      </c>
      <c r="BQ151" s="13">
        <v>108.7</v>
      </c>
      <c r="BR151" s="13">
        <v>105.9</v>
      </c>
      <c r="BS151" s="13">
        <v>104.8</v>
      </c>
      <c r="BT151" s="13">
        <v>104.2</v>
      </c>
      <c r="BU151" s="13">
        <v>104.9</v>
      </c>
      <c r="BV151" s="57">
        <v>108</v>
      </c>
      <c r="BW151" s="57">
        <v>104.9</v>
      </c>
      <c r="BX151" s="57">
        <v>103.8</v>
      </c>
      <c r="BY151" s="57">
        <v>104.5</v>
      </c>
      <c r="BZ151" s="57">
        <v>108.7</v>
      </c>
      <c r="CA151" s="57">
        <v>112.8</v>
      </c>
      <c r="CB151" s="57">
        <v>113</v>
      </c>
    </row>
    <row r="152" spans="1:80" ht="14.25" x14ac:dyDescent="0.3">
      <c r="A152" s="11" t="s">
        <v>54</v>
      </c>
      <c r="B152" s="11" t="s">
        <v>408</v>
      </c>
      <c r="C152" s="9"/>
      <c r="D152" s="12">
        <v>95.7</v>
      </c>
      <c r="E152" s="12">
        <v>97.2</v>
      </c>
      <c r="F152" s="12">
        <v>99.9</v>
      </c>
      <c r="G152" s="13">
        <v>100.5</v>
      </c>
      <c r="H152" s="12">
        <v>97.6</v>
      </c>
      <c r="I152" s="12">
        <v>96.7</v>
      </c>
      <c r="J152" s="12">
        <v>97</v>
      </c>
      <c r="K152" s="12">
        <v>97.9</v>
      </c>
      <c r="L152" s="12">
        <v>99.6</v>
      </c>
      <c r="M152" s="13">
        <v>103.6</v>
      </c>
      <c r="N152" s="13">
        <v>105.7</v>
      </c>
      <c r="O152" s="13">
        <v>108.7</v>
      </c>
      <c r="P152" s="13">
        <v>116.8</v>
      </c>
      <c r="Q152" s="13">
        <v>120.8</v>
      </c>
      <c r="R152" s="13">
        <v>120.3</v>
      </c>
      <c r="S152" s="13">
        <v>119.3</v>
      </c>
      <c r="T152" s="13">
        <v>124.7</v>
      </c>
      <c r="U152" s="13">
        <v>122.7</v>
      </c>
      <c r="V152" s="13">
        <v>116.7</v>
      </c>
      <c r="W152" s="13">
        <v>113.7</v>
      </c>
      <c r="X152" s="13">
        <v>114</v>
      </c>
      <c r="Y152" s="13">
        <v>114</v>
      </c>
      <c r="Z152" s="13">
        <v>116.1</v>
      </c>
      <c r="AA152" s="13">
        <v>121.5</v>
      </c>
      <c r="AB152" s="13">
        <v>134.1</v>
      </c>
      <c r="AC152" s="13">
        <v>138.9</v>
      </c>
      <c r="AD152" s="13">
        <v>162.4</v>
      </c>
      <c r="AE152" s="13">
        <v>172.4</v>
      </c>
      <c r="AF152" s="13">
        <v>162.80000000000001</v>
      </c>
      <c r="AG152" s="13">
        <v>153.30000000000001</v>
      </c>
      <c r="AH152" s="13">
        <v>146.4</v>
      </c>
      <c r="AI152" s="13">
        <v>147.4</v>
      </c>
      <c r="AJ152" s="13">
        <v>146.9</v>
      </c>
      <c r="AK152" s="13">
        <v>150.69999999999999</v>
      </c>
      <c r="AL152" s="13">
        <v>151.6</v>
      </c>
      <c r="AM152" s="13">
        <v>149.5</v>
      </c>
      <c r="AN152" s="13">
        <v>153.1</v>
      </c>
      <c r="AO152" s="13">
        <v>155</v>
      </c>
      <c r="AP152" s="13">
        <v>154.30000000000001</v>
      </c>
      <c r="AQ152" s="13">
        <v>147.69999999999999</v>
      </c>
      <c r="AR152" s="13">
        <v>139.1</v>
      </c>
      <c r="AS152" s="13">
        <v>138.4</v>
      </c>
      <c r="AT152" s="13">
        <v>140.4</v>
      </c>
      <c r="AU152" s="13">
        <v>136.19999999999999</v>
      </c>
      <c r="AV152" s="13">
        <v>133</v>
      </c>
      <c r="AW152" s="13">
        <v>128.19999999999999</v>
      </c>
      <c r="AX152" s="13">
        <v>132.19999999999999</v>
      </c>
      <c r="AY152" s="13">
        <v>134.6</v>
      </c>
      <c r="AZ152" s="13">
        <v>132.4</v>
      </c>
      <c r="BA152" s="13">
        <v>129.19999999999999</v>
      </c>
      <c r="BB152" s="13">
        <v>128.1</v>
      </c>
      <c r="BC152" s="13">
        <v>127.1</v>
      </c>
      <c r="BD152" s="13">
        <v>127</v>
      </c>
      <c r="BE152" s="13">
        <v>126.6</v>
      </c>
      <c r="BF152" s="13">
        <v>122.2</v>
      </c>
      <c r="BG152" s="13">
        <v>118.5</v>
      </c>
      <c r="BH152" s="13">
        <v>120.6</v>
      </c>
      <c r="BI152" s="13">
        <v>121.1</v>
      </c>
      <c r="BJ152" s="13">
        <v>119.3</v>
      </c>
      <c r="BK152" s="13">
        <v>121.8</v>
      </c>
      <c r="BL152" s="13">
        <v>123.2</v>
      </c>
      <c r="BM152" s="13">
        <v>123.9</v>
      </c>
      <c r="BN152" s="13">
        <v>125.4</v>
      </c>
      <c r="BO152" s="13">
        <v>123.6</v>
      </c>
      <c r="BP152" s="13">
        <v>120.4</v>
      </c>
      <c r="BQ152" s="13">
        <v>115.8</v>
      </c>
      <c r="BR152" s="13">
        <v>112.3</v>
      </c>
      <c r="BS152" s="13">
        <v>107.3</v>
      </c>
      <c r="BT152" s="13">
        <v>106</v>
      </c>
      <c r="BU152" s="13">
        <v>104.1</v>
      </c>
      <c r="BV152" s="57">
        <v>104.4</v>
      </c>
      <c r="BW152" s="57">
        <v>103.2</v>
      </c>
      <c r="BX152" s="57">
        <v>103.3</v>
      </c>
      <c r="BY152" s="57">
        <v>105.8</v>
      </c>
      <c r="BZ152" s="57">
        <v>109.8</v>
      </c>
      <c r="CA152" s="57">
        <v>114.4</v>
      </c>
      <c r="CB152" s="57">
        <v>116.1</v>
      </c>
    </row>
    <row r="153" spans="1:80" ht="14.25" x14ac:dyDescent="0.3">
      <c r="A153" s="11" t="s">
        <v>409</v>
      </c>
      <c r="B153" s="11" t="s">
        <v>410</v>
      </c>
      <c r="C153" s="9"/>
      <c r="D153" s="12">
        <v>98.8</v>
      </c>
      <c r="E153" s="12">
        <v>99</v>
      </c>
      <c r="F153" s="12">
        <v>99.4</v>
      </c>
      <c r="G153" s="12">
        <v>98.8</v>
      </c>
      <c r="H153" s="12">
        <v>98.9</v>
      </c>
      <c r="I153" s="12">
        <v>99.7</v>
      </c>
      <c r="J153" s="12">
        <v>99.8</v>
      </c>
      <c r="K153" s="13">
        <v>100.3</v>
      </c>
      <c r="L153" s="13">
        <v>100.4</v>
      </c>
      <c r="M153" s="13">
        <v>101.2</v>
      </c>
      <c r="N153" s="13">
        <v>101.7</v>
      </c>
      <c r="O153" s="13">
        <v>102</v>
      </c>
      <c r="P153" s="13">
        <v>103</v>
      </c>
      <c r="Q153" s="13">
        <v>105.1</v>
      </c>
      <c r="R153" s="13">
        <v>104.8</v>
      </c>
      <c r="S153" s="13">
        <v>105.4</v>
      </c>
      <c r="T153" s="13">
        <v>106.2</v>
      </c>
      <c r="U153" s="13">
        <v>106.6</v>
      </c>
      <c r="V153" s="13">
        <v>107</v>
      </c>
      <c r="W153" s="13">
        <v>106.9</v>
      </c>
      <c r="X153" s="13">
        <v>106.2</v>
      </c>
      <c r="Y153" s="13">
        <v>106.8</v>
      </c>
      <c r="Z153" s="13">
        <v>107.9</v>
      </c>
      <c r="AA153" s="13">
        <v>108.7</v>
      </c>
      <c r="AB153" s="13">
        <v>112.6</v>
      </c>
      <c r="AC153" s="13">
        <v>114.8</v>
      </c>
      <c r="AD153" s="13">
        <v>117.6</v>
      </c>
      <c r="AE153" s="13">
        <v>122.4</v>
      </c>
      <c r="AF153" s="13">
        <v>127.3</v>
      </c>
      <c r="AG153" s="13">
        <v>128.80000000000001</v>
      </c>
      <c r="AH153" s="13">
        <v>133.1</v>
      </c>
      <c r="AI153" s="13">
        <v>133.1</v>
      </c>
      <c r="AJ153" s="13">
        <v>133.80000000000001</v>
      </c>
      <c r="AK153" s="13">
        <v>133.9</v>
      </c>
      <c r="AL153" s="13">
        <v>135.5</v>
      </c>
      <c r="AM153" s="13">
        <v>138</v>
      </c>
      <c r="AN153" s="13">
        <v>137.19999999999999</v>
      </c>
      <c r="AO153" s="13">
        <v>136.19999999999999</v>
      </c>
      <c r="AP153" s="13">
        <v>136.19999999999999</v>
      </c>
      <c r="AQ153" s="13">
        <v>137</v>
      </c>
      <c r="AR153" s="13">
        <v>136.4</v>
      </c>
      <c r="AS153" s="13">
        <v>136.19999999999999</v>
      </c>
      <c r="AT153" s="13">
        <v>135.19999999999999</v>
      </c>
      <c r="AU153" s="13">
        <v>134.4</v>
      </c>
      <c r="AV153" s="13">
        <v>134.4</v>
      </c>
      <c r="AW153" s="13">
        <v>132</v>
      </c>
      <c r="AX153" s="13">
        <v>130.6</v>
      </c>
      <c r="AY153" s="13">
        <v>130.1</v>
      </c>
      <c r="AZ153" s="13">
        <v>130.1</v>
      </c>
      <c r="BA153" s="13">
        <v>129.5</v>
      </c>
      <c r="BB153" s="13">
        <v>128.9</v>
      </c>
      <c r="BC153" s="13">
        <v>128.6</v>
      </c>
      <c r="BD153" s="13">
        <v>126.5</v>
      </c>
      <c r="BE153" s="13">
        <v>125.8</v>
      </c>
      <c r="BF153" s="13">
        <v>125.2</v>
      </c>
      <c r="BG153" s="13">
        <v>124.5</v>
      </c>
      <c r="BH153" s="13">
        <v>124.9</v>
      </c>
      <c r="BI153" s="13">
        <v>124</v>
      </c>
      <c r="BJ153" s="13">
        <v>123.7</v>
      </c>
      <c r="BK153" s="13">
        <v>126.5</v>
      </c>
      <c r="BL153" s="13">
        <v>126.3</v>
      </c>
      <c r="BM153" s="13">
        <v>126.3</v>
      </c>
      <c r="BN153" s="13">
        <v>127.2</v>
      </c>
      <c r="BO153" s="13">
        <v>125.9</v>
      </c>
      <c r="BP153" s="13">
        <v>125.5</v>
      </c>
      <c r="BQ153" s="13">
        <v>124.6</v>
      </c>
      <c r="BR153" s="13">
        <v>124.2</v>
      </c>
      <c r="BS153" s="13">
        <v>125</v>
      </c>
      <c r="BT153" s="13">
        <v>124.4</v>
      </c>
      <c r="BU153" s="13">
        <v>123.6</v>
      </c>
      <c r="BV153" s="57">
        <v>123.4</v>
      </c>
      <c r="BW153" s="57">
        <v>123.4</v>
      </c>
      <c r="BX153" s="57">
        <v>123.6</v>
      </c>
      <c r="BY153" s="57">
        <v>123.6</v>
      </c>
      <c r="BZ153" s="57">
        <v>124.1</v>
      </c>
      <c r="CA153" s="57">
        <v>127</v>
      </c>
      <c r="CB153" s="57">
        <v>128.9</v>
      </c>
    </row>
    <row r="154" spans="1:80" ht="14.25" x14ac:dyDescent="0.3">
      <c r="A154" s="11" t="s">
        <v>411</v>
      </c>
      <c r="B154" s="11" t="s">
        <v>412</v>
      </c>
      <c r="C154" s="9"/>
      <c r="D154" s="12">
        <v>99.4</v>
      </c>
      <c r="E154" s="12">
        <v>99.9</v>
      </c>
      <c r="F154" s="13">
        <v>100</v>
      </c>
      <c r="G154" s="12">
        <v>97.2</v>
      </c>
      <c r="H154" s="12">
        <v>96.8</v>
      </c>
      <c r="I154" s="12">
        <v>98.4</v>
      </c>
      <c r="J154" s="12">
        <v>98.6</v>
      </c>
      <c r="K154" s="12">
        <v>99.4</v>
      </c>
      <c r="L154" s="13">
        <v>100.2</v>
      </c>
      <c r="M154" s="13">
        <v>102.6</v>
      </c>
      <c r="N154" s="13">
        <v>103.7</v>
      </c>
      <c r="O154" s="13">
        <v>103.8</v>
      </c>
      <c r="P154" s="13">
        <v>108.3</v>
      </c>
      <c r="Q154" s="13">
        <v>113.3</v>
      </c>
      <c r="R154" s="13">
        <v>111.9</v>
      </c>
      <c r="S154" s="13">
        <v>111.6</v>
      </c>
      <c r="T154" s="13">
        <v>112.9</v>
      </c>
      <c r="U154" s="13">
        <v>113.5</v>
      </c>
      <c r="V154" s="13">
        <v>113.6</v>
      </c>
      <c r="W154" s="13">
        <v>113.6</v>
      </c>
      <c r="X154" s="13">
        <v>110.9</v>
      </c>
      <c r="Y154" s="13">
        <v>110</v>
      </c>
      <c r="Z154" s="13">
        <v>110.7</v>
      </c>
      <c r="AA154" s="13">
        <v>110.5</v>
      </c>
      <c r="AB154" s="13">
        <v>112.2</v>
      </c>
      <c r="AC154" s="13">
        <v>114.3</v>
      </c>
      <c r="AD154" s="13">
        <v>117.9</v>
      </c>
      <c r="AE154" s="13">
        <v>122.2</v>
      </c>
      <c r="AF154" s="13">
        <v>130.9</v>
      </c>
      <c r="AG154" s="13">
        <v>134.1</v>
      </c>
      <c r="AH154" s="13">
        <v>144</v>
      </c>
      <c r="AI154" s="13">
        <v>143.1</v>
      </c>
      <c r="AJ154" s="13">
        <v>147.19999999999999</v>
      </c>
      <c r="AK154" s="13">
        <v>147.4</v>
      </c>
      <c r="AL154" s="13">
        <v>152.19999999999999</v>
      </c>
      <c r="AM154" s="13">
        <v>157.30000000000001</v>
      </c>
      <c r="AN154" s="13">
        <v>157.4</v>
      </c>
      <c r="AO154" s="13">
        <v>157.19999999999999</v>
      </c>
      <c r="AP154" s="13">
        <v>157.5</v>
      </c>
      <c r="AQ154" s="13">
        <v>159.5</v>
      </c>
      <c r="AR154" s="13">
        <v>159.30000000000001</v>
      </c>
      <c r="AS154" s="13">
        <v>160.9</v>
      </c>
      <c r="AT154" s="13">
        <v>162</v>
      </c>
      <c r="AU154" s="13">
        <v>160.5</v>
      </c>
      <c r="AV154" s="13">
        <v>161.80000000000001</v>
      </c>
      <c r="AW154" s="13">
        <v>155.5</v>
      </c>
      <c r="AX154" s="13">
        <v>151.5</v>
      </c>
      <c r="AY154" s="13">
        <v>148.5</v>
      </c>
      <c r="AZ154" s="13">
        <v>147.1</v>
      </c>
      <c r="BA154" s="13">
        <v>147.6</v>
      </c>
      <c r="BB154" s="13">
        <v>148.5</v>
      </c>
      <c r="BC154" s="13">
        <v>147.19999999999999</v>
      </c>
      <c r="BD154" s="13">
        <v>141</v>
      </c>
      <c r="BE154" s="13">
        <v>138.4</v>
      </c>
      <c r="BF154" s="13">
        <v>135.5</v>
      </c>
      <c r="BG154" s="13">
        <v>134</v>
      </c>
      <c r="BH154" s="13">
        <v>135.5</v>
      </c>
      <c r="BI154" s="13">
        <v>129.19999999999999</v>
      </c>
      <c r="BJ154" s="13">
        <v>127.8</v>
      </c>
      <c r="BK154" s="13">
        <v>129.1</v>
      </c>
      <c r="BL154" s="13">
        <v>126.4</v>
      </c>
      <c r="BM154" s="13">
        <v>125.5</v>
      </c>
      <c r="BN154" s="13">
        <v>127</v>
      </c>
      <c r="BO154" s="13">
        <v>123.6</v>
      </c>
      <c r="BP154" s="13">
        <v>122</v>
      </c>
      <c r="BQ154" s="13">
        <v>119.3</v>
      </c>
      <c r="BR154" s="13">
        <v>117.9</v>
      </c>
      <c r="BS154" s="13">
        <v>118.7</v>
      </c>
      <c r="BT154" s="13">
        <v>119.2</v>
      </c>
      <c r="BU154" s="13">
        <v>117.7</v>
      </c>
      <c r="BV154" s="57">
        <v>117.9</v>
      </c>
      <c r="BW154" s="57">
        <v>118.3</v>
      </c>
      <c r="BX154" s="57">
        <v>119</v>
      </c>
      <c r="BY154" s="57">
        <v>119.6</v>
      </c>
      <c r="BZ154" s="57">
        <v>121.2</v>
      </c>
      <c r="CA154" s="57">
        <v>120.5</v>
      </c>
      <c r="CB154" s="57">
        <v>124.3</v>
      </c>
    </row>
    <row r="155" spans="1:80" ht="14.25" x14ac:dyDescent="0.3">
      <c r="A155" s="11" t="s">
        <v>413</v>
      </c>
      <c r="B155" s="11" t="s">
        <v>414</v>
      </c>
      <c r="C155" s="9"/>
      <c r="D155" s="13">
        <v>100.4</v>
      </c>
      <c r="E155" s="12">
        <v>98.6</v>
      </c>
      <c r="F155" s="12">
        <v>98.6</v>
      </c>
      <c r="G155" s="12">
        <v>97.1</v>
      </c>
      <c r="H155" s="12">
        <v>97.4</v>
      </c>
      <c r="I155" s="12">
        <v>97.3</v>
      </c>
      <c r="J155" s="13">
        <v>100.8</v>
      </c>
      <c r="K155" s="12">
        <v>98.5</v>
      </c>
      <c r="L155" s="13">
        <v>100.2</v>
      </c>
      <c r="M155" s="13">
        <v>103.2</v>
      </c>
      <c r="N155" s="13">
        <v>104</v>
      </c>
      <c r="O155" s="13">
        <v>104.1</v>
      </c>
      <c r="P155" s="13">
        <v>107</v>
      </c>
      <c r="Q155" s="13">
        <v>111.6</v>
      </c>
      <c r="R155" s="13">
        <v>109.2</v>
      </c>
      <c r="S155" s="13">
        <v>108.1</v>
      </c>
      <c r="T155" s="13">
        <v>109.3</v>
      </c>
      <c r="U155" s="13">
        <v>107.9</v>
      </c>
      <c r="V155" s="13">
        <v>111.5</v>
      </c>
      <c r="W155" s="13">
        <v>109.1</v>
      </c>
      <c r="X155" s="13">
        <v>108.3</v>
      </c>
      <c r="Y155" s="13">
        <v>104.8</v>
      </c>
      <c r="Z155" s="13">
        <v>104.8</v>
      </c>
      <c r="AA155" s="13">
        <v>104.4</v>
      </c>
      <c r="AB155" s="13">
        <v>105.4</v>
      </c>
      <c r="AC155" s="13">
        <v>110</v>
      </c>
      <c r="AD155" s="13">
        <v>108.4</v>
      </c>
      <c r="AE155" s="13">
        <v>113.5</v>
      </c>
      <c r="AF155" s="13">
        <v>118.5</v>
      </c>
      <c r="AG155" s="13">
        <v>120.1</v>
      </c>
      <c r="AH155" s="13">
        <v>134.69999999999999</v>
      </c>
      <c r="AI155" s="13">
        <v>135.1</v>
      </c>
      <c r="AJ155" s="13">
        <v>140.30000000000001</v>
      </c>
      <c r="AK155" s="13">
        <v>141.6</v>
      </c>
      <c r="AL155" s="13">
        <v>145.80000000000001</v>
      </c>
      <c r="AM155" s="13">
        <v>148.9</v>
      </c>
      <c r="AN155" s="13">
        <v>147.1</v>
      </c>
      <c r="AO155" s="13">
        <v>145.5</v>
      </c>
      <c r="AP155" s="13">
        <v>147.19999999999999</v>
      </c>
      <c r="AQ155" s="13">
        <v>145.6</v>
      </c>
      <c r="AR155" s="13">
        <v>147.30000000000001</v>
      </c>
      <c r="AS155" s="13">
        <v>152.1</v>
      </c>
      <c r="AT155" s="13">
        <v>151.69999999999999</v>
      </c>
      <c r="AU155" s="13">
        <v>156.9</v>
      </c>
      <c r="AV155" s="13">
        <v>158.4</v>
      </c>
      <c r="AW155" s="13">
        <v>152.30000000000001</v>
      </c>
      <c r="AX155" s="13">
        <v>152.1</v>
      </c>
      <c r="AY155" s="13">
        <v>151.6</v>
      </c>
      <c r="AZ155" s="13">
        <v>150.9</v>
      </c>
      <c r="BA155" s="13">
        <v>149.5</v>
      </c>
      <c r="BB155" s="13">
        <v>151</v>
      </c>
      <c r="BC155" s="13">
        <v>144.5</v>
      </c>
      <c r="BD155" s="13">
        <v>133.30000000000001</v>
      </c>
      <c r="BE155" s="13">
        <v>124.8</v>
      </c>
      <c r="BF155" s="13">
        <v>119.9</v>
      </c>
      <c r="BG155" s="13">
        <v>119.6</v>
      </c>
      <c r="BH155" s="13">
        <v>121.6</v>
      </c>
      <c r="BI155" s="48" t="s">
        <v>809</v>
      </c>
      <c r="BJ155" s="48" t="s">
        <v>809</v>
      </c>
      <c r="BK155" s="48" t="s">
        <v>809</v>
      </c>
      <c r="BL155" s="48" t="s">
        <v>809</v>
      </c>
      <c r="BM155" s="48" t="s">
        <v>809</v>
      </c>
      <c r="BN155" s="48" t="s">
        <v>809</v>
      </c>
      <c r="BO155" s="48" t="s">
        <v>809</v>
      </c>
      <c r="BP155" s="48" t="s">
        <v>809</v>
      </c>
      <c r="BQ155" s="48" t="s">
        <v>809</v>
      </c>
      <c r="BR155" s="48" t="s">
        <v>809</v>
      </c>
      <c r="BS155" s="48" t="s">
        <v>809</v>
      </c>
      <c r="BT155" s="48" t="s">
        <v>809</v>
      </c>
      <c r="BU155" s="48" t="s">
        <v>809</v>
      </c>
      <c r="BV155" s="58" t="s">
        <v>809</v>
      </c>
      <c r="BW155" s="58" t="s">
        <v>809</v>
      </c>
      <c r="BX155" s="58" t="s">
        <v>809</v>
      </c>
      <c r="BY155" s="58" t="s">
        <v>809</v>
      </c>
      <c r="BZ155" s="58" t="s">
        <v>809</v>
      </c>
      <c r="CA155" s="58" t="s">
        <v>809</v>
      </c>
      <c r="CB155" s="58" t="s">
        <v>809</v>
      </c>
    </row>
    <row r="156" spans="1:80" ht="14.25" x14ac:dyDescent="0.3">
      <c r="A156" s="11" t="s">
        <v>55</v>
      </c>
      <c r="B156" s="11" t="s">
        <v>415</v>
      </c>
      <c r="C156" s="9"/>
      <c r="D156" s="12">
        <v>99</v>
      </c>
      <c r="E156" s="13">
        <v>100.3</v>
      </c>
      <c r="F156" s="13">
        <v>101.1</v>
      </c>
      <c r="G156" s="12">
        <v>98.5</v>
      </c>
      <c r="H156" s="12">
        <v>98.2</v>
      </c>
      <c r="I156" s="12">
        <v>99.2</v>
      </c>
      <c r="J156" s="12">
        <v>98.1</v>
      </c>
      <c r="K156" s="12">
        <v>99.9</v>
      </c>
      <c r="L156" s="12">
        <v>98.9</v>
      </c>
      <c r="M156" s="13">
        <v>101.1</v>
      </c>
      <c r="N156" s="13">
        <v>102.6</v>
      </c>
      <c r="O156" s="13">
        <v>103</v>
      </c>
      <c r="P156" s="13">
        <v>108.8</v>
      </c>
      <c r="Q156" s="13">
        <v>114.8</v>
      </c>
      <c r="R156" s="13">
        <v>114.8</v>
      </c>
      <c r="S156" s="13">
        <v>115.2</v>
      </c>
      <c r="T156" s="13">
        <v>116.4</v>
      </c>
      <c r="U156" s="13">
        <v>117.8</v>
      </c>
      <c r="V156" s="13">
        <v>118.7</v>
      </c>
      <c r="W156" s="13">
        <v>119.4</v>
      </c>
      <c r="X156" s="13">
        <v>115.2</v>
      </c>
      <c r="Y156" s="13">
        <v>115</v>
      </c>
      <c r="Z156" s="13">
        <v>116.3</v>
      </c>
      <c r="AA156" s="13">
        <v>115.6</v>
      </c>
      <c r="AB156" s="13">
        <v>118.1</v>
      </c>
      <c r="AC156" s="13">
        <v>119.8</v>
      </c>
      <c r="AD156" s="13">
        <v>124.6</v>
      </c>
      <c r="AE156" s="13">
        <v>131.30000000000001</v>
      </c>
      <c r="AF156" s="13">
        <v>145.5</v>
      </c>
      <c r="AG156" s="13">
        <v>149</v>
      </c>
      <c r="AH156" s="13">
        <v>156.69999999999999</v>
      </c>
      <c r="AI156" s="13">
        <v>154.69999999999999</v>
      </c>
      <c r="AJ156" s="13">
        <v>159</v>
      </c>
      <c r="AK156" s="13">
        <v>156.4</v>
      </c>
      <c r="AL156" s="13">
        <v>164</v>
      </c>
      <c r="AM156" s="13">
        <v>171.3</v>
      </c>
      <c r="AN156" s="13">
        <v>171.6</v>
      </c>
      <c r="AO156" s="13">
        <v>172</v>
      </c>
      <c r="AP156" s="13">
        <v>171.6</v>
      </c>
      <c r="AQ156" s="13">
        <v>177.2</v>
      </c>
      <c r="AR156" s="13">
        <v>175.3</v>
      </c>
      <c r="AS156" s="13">
        <v>176.2</v>
      </c>
      <c r="AT156" s="13">
        <v>178.8</v>
      </c>
      <c r="AU156" s="13">
        <v>177.2</v>
      </c>
      <c r="AV156" s="13">
        <v>175.9</v>
      </c>
      <c r="AW156" s="13">
        <v>167.5</v>
      </c>
      <c r="AX156" s="13">
        <v>161.69999999999999</v>
      </c>
      <c r="AY156" s="13">
        <v>157.19999999999999</v>
      </c>
      <c r="AZ156" s="13">
        <v>154.80000000000001</v>
      </c>
      <c r="BA156" s="13">
        <v>155.19999999999999</v>
      </c>
      <c r="BB156" s="13">
        <v>153.6</v>
      </c>
      <c r="BC156" s="13">
        <v>155.4</v>
      </c>
      <c r="BD156" s="13">
        <v>151</v>
      </c>
      <c r="BE156" s="13">
        <v>151.1</v>
      </c>
      <c r="BF156" s="13">
        <v>147.69999999999999</v>
      </c>
      <c r="BG156" s="13">
        <v>145.30000000000001</v>
      </c>
      <c r="BH156" s="13">
        <v>144.69999999999999</v>
      </c>
      <c r="BI156" s="13">
        <v>136.4</v>
      </c>
      <c r="BJ156" s="13">
        <v>135.1</v>
      </c>
      <c r="BK156" s="13">
        <v>138.1</v>
      </c>
      <c r="BL156" s="13">
        <v>133.80000000000001</v>
      </c>
      <c r="BM156" s="13">
        <v>133.5</v>
      </c>
      <c r="BN156" s="13">
        <v>133.6</v>
      </c>
      <c r="BO156" s="13">
        <v>130</v>
      </c>
      <c r="BP156" s="13">
        <v>129.4</v>
      </c>
      <c r="BQ156" s="13">
        <v>126.3</v>
      </c>
      <c r="BR156" s="13">
        <v>125.7</v>
      </c>
      <c r="BS156" s="13">
        <v>125.1</v>
      </c>
      <c r="BT156" s="13">
        <v>124.5</v>
      </c>
      <c r="BU156" s="13">
        <v>121.4</v>
      </c>
      <c r="BV156" s="57">
        <v>120.7</v>
      </c>
      <c r="BW156" s="57">
        <v>121.3</v>
      </c>
      <c r="BX156" s="57">
        <v>120.7</v>
      </c>
      <c r="BY156" s="57">
        <v>122.1</v>
      </c>
      <c r="BZ156" s="57">
        <v>126.8</v>
      </c>
      <c r="CA156" s="57">
        <v>128.4</v>
      </c>
      <c r="CB156" s="57">
        <v>132.5</v>
      </c>
    </row>
    <row r="157" spans="1:80" ht="14.25" x14ac:dyDescent="0.3">
      <c r="A157" s="11" t="s">
        <v>416</v>
      </c>
      <c r="B157" s="11" t="s">
        <v>417</v>
      </c>
      <c r="C157" s="9"/>
      <c r="D157" s="12">
        <v>99.2</v>
      </c>
      <c r="E157" s="13">
        <v>100.3</v>
      </c>
      <c r="F157" s="12">
        <v>99.2</v>
      </c>
      <c r="G157" s="12">
        <v>94.5</v>
      </c>
      <c r="H157" s="12">
        <v>93</v>
      </c>
      <c r="I157" s="12">
        <v>97.7</v>
      </c>
      <c r="J157" s="12">
        <v>97.3</v>
      </c>
      <c r="K157" s="12">
        <v>99.1</v>
      </c>
      <c r="L157" s="13">
        <v>103.2</v>
      </c>
      <c r="M157" s="13">
        <v>105.4</v>
      </c>
      <c r="N157" s="13">
        <v>105.9</v>
      </c>
      <c r="O157" s="13">
        <v>105.3</v>
      </c>
      <c r="P157" s="13">
        <v>108.6</v>
      </c>
      <c r="Q157" s="13">
        <v>111.9</v>
      </c>
      <c r="R157" s="13">
        <v>108.4</v>
      </c>
      <c r="S157" s="13">
        <v>107.5</v>
      </c>
      <c r="T157" s="13">
        <v>108.6</v>
      </c>
      <c r="U157" s="13">
        <v>109.7</v>
      </c>
      <c r="V157" s="13">
        <v>104.4</v>
      </c>
      <c r="W157" s="13">
        <v>105.4</v>
      </c>
      <c r="X157" s="13">
        <v>104.1</v>
      </c>
      <c r="Y157" s="13">
        <v>104.5</v>
      </c>
      <c r="Z157" s="13">
        <v>104.6</v>
      </c>
      <c r="AA157" s="13">
        <v>105.5</v>
      </c>
      <c r="AB157" s="13">
        <v>106.4</v>
      </c>
      <c r="AC157" s="13">
        <v>106.9</v>
      </c>
      <c r="AD157" s="13">
        <v>113</v>
      </c>
      <c r="AE157" s="13">
        <v>111.2</v>
      </c>
      <c r="AF157" s="13">
        <v>111.8</v>
      </c>
      <c r="AG157" s="13">
        <v>115.9</v>
      </c>
      <c r="AH157" s="13">
        <v>125.8</v>
      </c>
      <c r="AI157" s="13">
        <v>126.1</v>
      </c>
      <c r="AJ157" s="13">
        <v>128.6</v>
      </c>
      <c r="AK157" s="13">
        <v>133.6</v>
      </c>
      <c r="AL157" s="13">
        <v>132.9</v>
      </c>
      <c r="AM157" s="13">
        <v>135.5</v>
      </c>
      <c r="AN157" s="13">
        <v>136.80000000000001</v>
      </c>
      <c r="AO157" s="13">
        <v>136.9</v>
      </c>
      <c r="AP157" s="13">
        <v>137.4</v>
      </c>
      <c r="AQ157" s="13">
        <v>135.1</v>
      </c>
      <c r="AR157" s="13">
        <v>136.80000000000001</v>
      </c>
      <c r="AS157" s="13">
        <v>136.80000000000001</v>
      </c>
      <c r="AT157" s="13">
        <v>135.9</v>
      </c>
      <c r="AU157" s="13">
        <v>128</v>
      </c>
      <c r="AV157" s="13">
        <v>134.69999999999999</v>
      </c>
      <c r="AW157" s="13">
        <v>132.5</v>
      </c>
      <c r="AX157" s="13">
        <v>128.69999999999999</v>
      </c>
      <c r="AY157" s="13">
        <v>126.8</v>
      </c>
      <c r="AZ157" s="13">
        <v>126.7</v>
      </c>
      <c r="BA157" s="13">
        <v>129.30000000000001</v>
      </c>
      <c r="BB157" s="13">
        <v>134.69999999999999</v>
      </c>
      <c r="BC157" s="13">
        <v>132.1</v>
      </c>
      <c r="BD157" s="13">
        <v>127.2</v>
      </c>
      <c r="BE157" s="13">
        <v>124.8</v>
      </c>
      <c r="BF157" s="13">
        <v>124.8</v>
      </c>
      <c r="BG157" s="13">
        <v>124.1</v>
      </c>
      <c r="BH157" s="13">
        <v>124.8</v>
      </c>
      <c r="BI157" s="48" t="s">
        <v>809</v>
      </c>
      <c r="BJ157" s="48" t="s">
        <v>809</v>
      </c>
      <c r="BK157" s="48" t="s">
        <v>809</v>
      </c>
      <c r="BL157" s="48" t="s">
        <v>809</v>
      </c>
      <c r="BM157" s="48" t="s">
        <v>809</v>
      </c>
      <c r="BN157" s="48" t="s">
        <v>809</v>
      </c>
      <c r="BO157" s="48" t="s">
        <v>809</v>
      </c>
      <c r="BP157" s="48" t="s">
        <v>809</v>
      </c>
      <c r="BQ157" s="48" t="s">
        <v>809</v>
      </c>
      <c r="BR157" s="48" t="s">
        <v>809</v>
      </c>
      <c r="BS157" s="48" t="s">
        <v>809</v>
      </c>
      <c r="BT157" s="48" t="s">
        <v>809</v>
      </c>
      <c r="BU157" s="48" t="s">
        <v>809</v>
      </c>
      <c r="BV157" s="58" t="s">
        <v>809</v>
      </c>
      <c r="BW157" s="58" t="s">
        <v>809</v>
      </c>
      <c r="BX157" s="58" t="s">
        <v>809</v>
      </c>
      <c r="BY157" s="58" t="s">
        <v>809</v>
      </c>
      <c r="BZ157" s="58" t="s">
        <v>809</v>
      </c>
      <c r="CA157" s="58" t="s">
        <v>809</v>
      </c>
      <c r="CB157" s="58" t="s">
        <v>809</v>
      </c>
    </row>
    <row r="158" spans="1:80" ht="14.25" x14ac:dyDescent="0.3">
      <c r="A158" s="11" t="s">
        <v>418</v>
      </c>
      <c r="B158" s="11" t="s">
        <v>419</v>
      </c>
      <c r="C158" s="9"/>
      <c r="D158" s="12">
        <v>98.6</v>
      </c>
      <c r="E158" s="12">
        <v>98.6</v>
      </c>
      <c r="F158" s="12">
        <v>99.1</v>
      </c>
      <c r="G158" s="12">
        <v>99.5</v>
      </c>
      <c r="H158" s="13">
        <v>100</v>
      </c>
      <c r="I158" s="13">
        <v>100.3</v>
      </c>
      <c r="J158" s="13">
        <v>100.3</v>
      </c>
      <c r="K158" s="13">
        <v>100.8</v>
      </c>
      <c r="L158" s="13">
        <v>100.4</v>
      </c>
      <c r="M158" s="13">
        <v>100.6</v>
      </c>
      <c r="N158" s="13">
        <v>100.8</v>
      </c>
      <c r="O158" s="13">
        <v>101.1</v>
      </c>
      <c r="P158" s="13">
        <v>100.5</v>
      </c>
      <c r="Q158" s="13">
        <v>101.2</v>
      </c>
      <c r="R158" s="13">
        <v>101.4</v>
      </c>
      <c r="S158" s="13">
        <v>102.4</v>
      </c>
      <c r="T158" s="13">
        <v>103.1</v>
      </c>
      <c r="U158" s="13">
        <v>103.3</v>
      </c>
      <c r="V158" s="13">
        <v>103.8</v>
      </c>
      <c r="W158" s="13">
        <v>103.7</v>
      </c>
      <c r="X158" s="13">
        <v>104</v>
      </c>
      <c r="Y158" s="13">
        <v>105.2</v>
      </c>
      <c r="Z158" s="13">
        <v>106.5</v>
      </c>
      <c r="AA158" s="13">
        <v>107.9</v>
      </c>
      <c r="AB158" s="13">
        <v>112.8</v>
      </c>
      <c r="AC158" s="13">
        <v>115</v>
      </c>
      <c r="AD158" s="13">
        <v>117.4</v>
      </c>
      <c r="AE158" s="13">
        <v>122.5</v>
      </c>
      <c r="AF158" s="13">
        <v>125.6</v>
      </c>
      <c r="AG158" s="13">
        <v>126.2</v>
      </c>
      <c r="AH158" s="13">
        <v>127.9</v>
      </c>
      <c r="AI158" s="13">
        <v>128.30000000000001</v>
      </c>
      <c r="AJ158" s="13">
        <v>127.3</v>
      </c>
      <c r="AK158" s="13">
        <v>127.4</v>
      </c>
      <c r="AL158" s="13">
        <v>127.5</v>
      </c>
      <c r="AM158" s="13">
        <v>128.69999999999999</v>
      </c>
      <c r="AN158" s="13">
        <v>127.5</v>
      </c>
      <c r="AO158" s="13">
        <v>126</v>
      </c>
      <c r="AP158" s="13">
        <v>126</v>
      </c>
      <c r="AQ158" s="13">
        <v>126.2</v>
      </c>
      <c r="AR158" s="13">
        <v>125.4</v>
      </c>
      <c r="AS158" s="13">
        <v>124.3</v>
      </c>
      <c r="AT158" s="13">
        <v>122.3</v>
      </c>
      <c r="AU158" s="13">
        <v>121.9</v>
      </c>
      <c r="AV158" s="13">
        <v>121.2</v>
      </c>
      <c r="AW158" s="13">
        <v>120.8</v>
      </c>
      <c r="AX158" s="13">
        <v>120.5</v>
      </c>
      <c r="AY158" s="13">
        <v>121.3</v>
      </c>
      <c r="AZ158" s="13">
        <v>121.9</v>
      </c>
      <c r="BA158" s="13">
        <v>120.7</v>
      </c>
      <c r="BB158" s="13">
        <v>119.5</v>
      </c>
      <c r="BC158" s="13">
        <v>119.7</v>
      </c>
      <c r="BD158" s="13">
        <v>119.6</v>
      </c>
      <c r="BE158" s="13">
        <v>119.7</v>
      </c>
      <c r="BF158" s="13">
        <v>120.2</v>
      </c>
      <c r="BG158" s="13">
        <v>119.9</v>
      </c>
      <c r="BH158" s="13">
        <v>119.8</v>
      </c>
      <c r="BI158" s="13">
        <v>121.5</v>
      </c>
      <c r="BJ158" s="13">
        <v>121.8</v>
      </c>
      <c r="BK158" s="13">
        <v>125.2</v>
      </c>
      <c r="BL158" s="13">
        <v>126.3</v>
      </c>
      <c r="BM158" s="13">
        <v>126.7</v>
      </c>
      <c r="BN158" s="13">
        <v>127.3</v>
      </c>
      <c r="BO158" s="13">
        <v>127.1</v>
      </c>
      <c r="BP158" s="13">
        <v>127.1</v>
      </c>
      <c r="BQ158" s="13">
        <v>127.1</v>
      </c>
      <c r="BR158" s="13">
        <v>127.2</v>
      </c>
      <c r="BS158" s="13">
        <v>128.1</v>
      </c>
      <c r="BT158" s="13">
        <v>126.8</v>
      </c>
      <c r="BU158" s="13">
        <v>126.5</v>
      </c>
      <c r="BV158" s="57">
        <v>126</v>
      </c>
      <c r="BW158" s="57">
        <v>125.9</v>
      </c>
      <c r="BX158" s="57">
        <v>125.9</v>
      </c>
      <c r="BY158" s="57">
        <v>125.6</v>
      </c>
      <c r="BZ158" s="57">
        <v>125.5</v>
      </c>
      <c r="CA158" s="57">
        <v>130.1</v>
      </c>
      <c r="CB158" s="57">
        <v>131.1</v>
      </c>
    </row>
    <row r="159" spans="1:80" ht="14.25" x14ac:dyDescent="0.3">
      <c r="A159" s="11" t="s">
        <v>420</v>
      </c>
      <c r="B159" s="11" t="s">
        <v>421</v>
      </c>
      <c r="C159" s="9"/>
      <c r="D159" s="12">
        <v>98.7</v>
      </c>
      <c r="E159" s="12">
        <v>98.5</v>
      </c>
      <c r="F159" s="12">
        <v>98.8</v>
      </c>
      <c r="G159" s="12">
        <v>99.4</v>
      </c>
      <c r="H159" s="12">
        <v>99.9</v>
      </c>
      <c r="I159" s="13">
        <v>100.2</v>
      </c>
      <c r="J159" s="13">
        <v>100.4</v>
      </c>
      <c r="K159" s="13">
        <v>100.9</v>
      </c>
      <c r="L159" s="13">
        <v>100.4</v>
      </c>
      <c r="M159" s="13">
        <v>100.6</v>
      </c>
      <c r="N159" s="13">
        <v>100.9</v>
      </c>
      <c r="O159" s="13">
        <v>101.4</v>
      </c>
      <c r="P159" s="13">
        <v>100.5</v>
      </c>
      <c r="Q159" s="13">
        <v>101.4</v>
      </c>
      <c r="R159" s="13">
        <v>101.7</v>
      </c>
      <c r="S159" s="13">
        <v>102.1</v>
      </c>
      <c r="T159" s="13">
        <v>102.6</v>
      </c>
      <c r="U159" s="13">
        <v>103</v>
      </c>
      <c r="V159" s="13">
        <v>103.5</v>
      </c>
      <c r="W159" s="13">
        <v>103.4</v>
      </c>
      <c r="X159" s="13">
        <v>103.8</v>
      </c>
      <c r="Y159" s="13">
        <v>105.4</v>
      </c>
      <c r="Z159" s="13">
        <v>106.7</v>
      </c>
      <c r="AA159" s="13">
        <v>108.2</v>
      </c>
      <c r="AB159" s="13">
        <v>114</v>
      </c>
      <c r="AC159" s="13">
        <v>116.5</v>
      </c>
      <c r="AD159" s="13">
        <v>118.8</v>
      </c>
      <c r="AE159" s="13">
        <v>124.8</v>
      </c>
      <c r="AF159" s="13">
        <v>128.5</v>
      </c>
      <c r="AG159" s="13">
        <v>129.4</v>
      </c>
      <c r="AH159" s="13">
        <v>131</v>
      </c>
      <c r="AI159" s="13">
        <v>131.19999999999999</v>
      </c>
      <c r="AJ159" s="13">
        <v>130</v>
      </c>
      <c r="AK159" s="13">
        <v>129.69999999999999</v>
      </c>
      <c r="AL159" s="13">
        <v>130</v>
      </c>
      <c r="AM159" s="13">
        <v>130.5</v>
      </c>
      <c r="AN159" s="13">
        <v>128.69999999999999</v>
      </c>
      <c r="AO159" s="13">
        <v>126.9</v>
      </c>
      <c r="AP159" s="13">
        <v>126.9</v>
      </c>
      <c r="AQ159" s="13">
        <v>127.2</v>
      </c>
      <c r="AR159" s="13">
        <v>126</v>
      </c>
      <c r="AS159" s="13">
        <v>123.8</v>
      </c>
      <c r="AT159" s="13">
        <v>121.8</v>
      </c>
      <c r="AU159" s="13">
        <v>121.2</v>
      </c>
      <c r="AV159" s="13">
        <v>120.3</v>
      </c>
      <c r="AW159" s="13">
        <v>120</v>
      </c>
      <c r="AX159" s="13">
        <v>119.7</v>
      </c>
      <c r="AY159" s="13">
        <v>120.6</v>
      </c>
      <c r="AZ159" s="13">
        <v>120.8</v>
      </c>
      <c r="BA159" s="13">
        <v>120.3</v>
      </c>
      <c r="BB159" s="13">
        <v>119</v>
      </c>
      <c r="BC159" s="13">
        <v>119.2</v>
      </c>
      <c r="BD159" s="13">
        <v>119.4</v>
      </c>
      <c r="BE159" s="13">
        <v>119.4</v>
      </c>
      <c r="BF159" s="13">
        <v>120.1</v>
      </c>
      <c r="BG159" s="13">
        <v>119.7</v>
      </c>
      <c r="BH159" s="13">
        <v>119.6</v>
      </c>
      <c r="BI159" s="13">
        <v>121.8</v>
      </c>
      <c r="BJ159" s="13">
        <v>122.3</v>
      </c>
      <c r="BK159" s="13">
        <v>123.3</v>
      </c>
      <c r="BL159" s="13">
        <v>125</v>
      </c>
      <c r="BM159" s="13">
        <v>125.4</v>
      </c>
      <c r="BN159" s="13">
        <v>126.1</v>
      </c>
      <c r="BO159" s="13">
        <v>125.8</v>
      </c>
      <c r="BP159" s="13">
        <v>125.9</v>
      </c>
      <c r="BQ159" s="13">
        <v>125.8</v>
      </c>
      <c r="BR159" s="13">
        <v>125.8</v>
      </c>
      <c r="BS159" s="13">
        <v>126.6</v>
      </c>
      <c r="BT159" s="13">
        <v>125.6</v>
      </c>
      <c r="BU159" s="13">
        <v>124.7</v>
      </c>
      <c r="BV159" s="57">
        <v>124.4</v>
      </c>
      <c r="BW159" s="57">
        <v>124</v>
      </c>
      <c r="BX159" s="57">
        <v>124.2</v>
      </c>
      <c r="BY159" s="57">
        <v>123.9</v>
      </c>
      <c r="BZ159" s="57">
        <v>123.8</v>
      </c>
      <c r="CA159" s="57">
        <v>127.2</v>
      </c>
      <c r="CB159" s="57">
        <v>128.19999999999999</v>
      </c>
    </row>
    <row r="160" spans="1:80" ht="14.25" x14ac:dyDescent="0.3">
      <c r="A160" s="11" t="s">
        <v>422</v>
      </c>
      <c r="B160" s="11" t="s">
        <v>423</v>
      </c>
      <c r="C160" s="9"/>
      <c r="D160" s="12">
        <v>98.1</v>
      </c>
      <c r="E160" s="12">
        <v>99</v>
      </c>
      <c r="F160" s="12">
        <v>99.8</v>
      </c>
      <c r="G160" s="12">
        <v>99.9</v>
      </c>
      <c r="H160" s="13">
        <v>100.1</v>
      </c>
      <c r="I160" s="13">
        <v>100.5</v>
      </c>
      <c r="J160" s="13">
        <v>100.3</v>
      </c>
      <c r="K160" s="13">
        <v>100.4</v>
      </c>
      <c r="L160" s="13">
        <v>100.3</v>
      </c>
      <c r="M160" s="13">
        <v>100.4</v>
      </c>
      <c r="N160" s="13">
        <v>100.4</v>
      </c>
      <c r="O160" s="13">
        <v>100.5</v>
      </c>
      <c r="P160" s="13">
        <v>100.4</v>
      </c>
      <c r="Q160" s="13">
        <v>100.5</v>
      </c>
      <c r="R160" s="13">
        <v>100.6</v>
      </c>
      <c r="S160" s="13">
        <v>103.4</v>
      </c>
      <c r="T160" s="13">
        <v>104.3</v>
      </c>
      <c r="U160" s="13">
        <v>104.3</v>
      </c>
      <c r="V160" s="13">
        <v>104.5</v>
      </c>
      <c r="W160" s="13">
        <v>104.5</v>
      </c>
      <c r="X160" s="13">
        <v>104.5</v>
      </c>
      <c r="Y160" s="13">
        <v>104.8</v>
      </c>
      <c r="Z160" s="13">
        <v>106.1</v>
      </c>
      <c r="AA160" s="13">
        <v>107</v>
      </c>
      <c r="AB160" s="13">
        <v>109.7</v>
      </c>
      <c r="AC160" s="13">
        <v>110.8</v>
      </c>
      <c r="AD160" s="13">
        <v>113.4</v>
      </c>
      <c r="AE160" s="13">
        <v>116.3</v>
      </c>
      <c r="AF160" s="13">
        <v>117.4</v>
      </c>
      <c r="AG160" s="13">
        <v>117.5</v>
      </c>
      <c r="AH160" s="13">
        <v>119.5</v>
      </c>
      <c r="AI160" s="13">
        <v>120.4</v>
      </c>
      <c r="AJ160" s="13">
        <v>120.2</v>
      </c>
      <c r="AK160" s="13">
        <v>121.2</v>
      </c>
      <c r="AL160" s="13">
        <v>120.8</v>
      </c>
      <c r="AM160" s="13">
        <v>123.9</v>
      </c>
      <c r="AN160" s="13">
        <v>124.2</v>
      </c>
      <c r="AO160" s="13">
        <v>123.6</v>
      </c>
      <c r="AP160" s="13">
        <v>123.6</v>
      </c>
      <c r="AQ160" s="13">
        <v>123.5</v>
      </c>
      <c r="AR160" s="13">
        <v>123.6</v>
      </c>
      <c r="AS160" s="13">
        <v>125.6</v>
      </c>
      <c r="AT160" s="13">
        <v>123.7</v>
      </c>
      <c r="AU160" s="13">
        <v>123.9</v>
      </c>
      <c r="AV160" s="13">
        <v>123.6</v>
      </c>
      <c r="AW160" s="13">
        <v>122.9</v>
      </c>
      <c r="AX160" s="13">
        <v>122.8</v>
      </c>
      <c r="AY160" s="13">
        <v>123.1</v>
      </c>
      <c r="AZ160" s="13">
        <v>125</v>
      </c>
      <c r="BA160" s="13">
        <v>121.8</v>
      </c>
      <c r="BB160" s="13">
        <v>120.9</v>
      </c>
      <c r="BC160" s="13">
        <v>121</v>
      </c>
      <c r="BD160" s="13">
        <v>120</v>
      </c>
      <c r="BE160" s="13">
        <v>120.4</v>
      </c>
      <c r="BF160" s="13">
        <v>120.4</v>
      </c>
      <c r="BG160" s="13">
        <v>120.4</v>
      </c>
      <c r="BH160" s="13">
        <v>120.3</v>
      </c>
      <c r="BI160" s="13">
        <v>120.5</v>
      </c>
      <c r="BJ160" s="13">
        <v>120.5</v>
      </c>
      <c r="BK160" s="13">
        <v>130.30000000000001</v>
      </c>
      <c r="BL160" s="13">
        <v>129.80000000000001</v>
      </c>
      <c r="BM160" s="13">
        <v>130.4</v>
      </c>
      <c r="BN160" s="13">
        <v>130.6</v>
      </c>
      <c r="BO160" s="13">
        <v>130.5</v>
      </c>
      <c r="BP160" s="13">
        <v>130.4</v>
      </c>
      <c r="BQ160" s="13">
        <v>130.6</v>
      </c>
      <c r="BR160" s="13">
        <v>130.9</v>
      </c>
      <c r="BS160" s="13">
        <v>132</v>
      </c>
      <c r="BT160" s="13">
        <v>130.19999999999999</v>
      </c>
      <c r="BU160" s="13">
        <v>131.30000000000001</v>
      </c>
      <c r="BV160" s="57">
        <v>130.4</v>
      </c>
      <c r="BW160" s="57">
        <v>130.80000000000001</v>
      </c>
      <c r="BX160" s="57">
        <v>130.4</v>
      </c>
      <c r="BY160" s="57">
        <v>130.19999999999999</v>
      </c>
      <c r="BZ160" s="57">
        <v>130.1</v>
      </c>
      <c r="CA160" s="57">
        <v>138.1</v>
      </c>
      <c r="CB160" s="57">
        <v>139.1</v>
      </c>
    </row>
    <row r="161" spans="1:80" ht="14.25" x14ac:dyDescent="0.3">
      <c r="A161" s="11" t="s">
        <v>424</v>
      </c>
      <c r="B161" s="11" t="s">
        <v>425</v>
      </c>
      <c r="C161" s="9"/>
      <c r="D161" s="12">
        <v>98.3</v>
      </c>
      <c r="E161" s="12">
        <v>98.8</v>
      </c>
      <c r="F161" s="12">
        <v>99.3</v>
      </c>
      <c r="G161" s="12">
        <v>99.9</v>
      </c>
      <c r="H161" s="13">
        <v>100.1</v>
      </c>
      <c r="I161" s="13">
        <v>100.1</v>
      </c>
      <c r="J161" s="12">
        <v>99.9</v>
      </c>
      <c r="K161" s="12">
        <v>99.6</v>
      </c>
      <c r="L161" s="12">
        <v>99.7</v>
      </c>
      <c r="M161" s="13">
        <v>100.2</v>
      </c>
      <c r="N161" s="13">
        <v>101.6</v>
      </c>
      <c r="O161" s="13">
        <v>102.5</v>
      </c>
      <c r="P161" s="13">
        <v>103.9</v>
      </c>
      <c r="Q161" s="13">
        <v>106.1</v>
      </c>
      <c r="R161" s="13">
        <v>107.6</v>
      </c>
      <c r="S161" s="13">
        <v>108.9</v>
      </c>
      <c r="T161" s="13">
        <v>110</v>
      </c>
      <c r="U161" s="13">
        <v>110.9</v>
      </c>
      <c r="V161" s="13">
        <v>111.7</v>
      </c>
      <c r="W161" s="13">
        <v>112</v>
      </c>
      <c r="X161" s="13">
        <v>112.6</v>
      </c>
      <c r="Y161" s="13">
        <v>113.8</v>
      </c>
      <c r="Z161" s="13">
        <v>116.1</v>
      </c>
      <c r="AA161" s="13">
        <v>117.9</v>
      </c>
      <c r="AB161" s="13">
        <v>120.2</v>
      </c>
      <c r="AC161" s="13">
        <v>122.1</v>
      </c>
      <c r="AD161" s="13">
        <v>125.8</v>
      </c>
      <c r="AE161" s="13">
        <v>134</v>
      </c>
      <c r="AF161" s="13">
        <v>139.9</v>
      </c>
      <c r="AG161" s="13">
        <v>142.19999999999999</v>
      </c>
      <c r="AH161" s="13">
        <v>145.30000000000001</v>
      </c>
      <c r="AI161" s="13">
        <v>145.69999999999999</v>
      </c>
      <c r="AJ161" s="13">
        <v>146.1</v>
      </c>
      <c r="AK161" s="13">
        <v>146.69999999999999</v>
      </c>
      <c r="AL161" s="13">
        <v>147.80000000000001</v>
      </c>
      <c r="AM161" s="13">
        <v>147.69999999999999</v>
      </c>
      <c r="AN161" s="13">
        <v>147.9</v>
      </c>
      <c r="AO161" s="13">
        <v>147</v>
      </c>
      <c r="AP161" s="13">
        <v>146.5</v>
      </c>
      <c r="AQ161" s="13">
        <v>144.69999999999999</v>
      </c>
      <c r="AR161" s="13">
        <v>142.69999999999999</v>
      </c>
      <c r="AS161" s="13">
        <v>140.69999999999999</v>
      </c>
      <c r="AT161" s="13">
        <v>137.6</v>
      </c>
      <c r="AU161" s="13">
        <v>135.9</v>
      </c>
      <c r="AV161" s="13">
        <v>134.5</v>
      </c>
      <c r="AW161" s="13">
        <v>133.1</v>
      </c>
      <c r="AX161" s="13">
        <v>131.80000000000001</v>
      </c>
      <c r="AY161" s="13">
        <v>131.30000000000001</v>
      </c>
      <c r="AZ161" s="13">
        <v>130.30000000000001</v>
      </c>
      <c r="BA161" s="13">
        <v>128.9</v>
      </c>
      <c r="BB161" s="13">
        <v>127.5</v>
      </c>
      <c r="BC161" s="13">
        <v>126.3</v>
      </c>
      <c r="BD161" s="13">
        <v>125.2</v>
      </c>
      <c r="BE161" s="13">
        <v>125.3</v>
      </c>
      <c r="BF161" s="13">
        <v>126</v>
      </c>
      <c r="BG161" s="13">
        <v>126</v>
      </c>
      <c r="BH161" s="13">
        <v>125.5</v>
      </c>
      <c r="BI161" s="13">
        <v>125.3</v>
      </c>
      <c r="BJ161" s="13">
        <v>125</v>
      </c>
      <c r="BK161" s="13">
        <v>124.9</v>
      </c>
      <c r="BL161" s="13">
        <v>124.9</v>
      </c>
      <c r="BM161" s="13">
        <v>125.2</v>
      </c>
      <c r="BN161" s="13">
        <v>125.3</v>
      </c>
      <c r="BO161" s="13">
        <v>125.3</v>
      </c>
      <c r="BP161" s="13">
        <v>125.1</v>
      </c>
      <c r="BQ161" s="13">
        <v>124.6</v>
      </c>
      <c r="BR161" s="13">
        <v>123.8</v>
      </c>
      <c r="BS161" s="13">
        <v>122.6</v>
      </c>
      <c r="BT161" s="13">
        <v>121.5</v>
      </c>
      <c r="BU161" s="13">
        <v>120.3</v>
      </c>
      <c r="BV161" s="57">
        <v>119</v>
      </c>
      <c r="BW161" s="57">
        <v>118.6</v>
      </c>
      <c r="BX161" s="57">
        <v>118</v>
      </c>
      <c r="BY161" s="57">
        <v>117.6</v>
      </c>
      <c r="BZ161" s="57">
        <v>117.6</v>
      </c>
      <c r="CA161" s="57">
        <v>118.9</v>
      </c>
      <c r="CB161" s="57">
        <v>119.8</v>
      </c>
    </row>
    <row r="162" spans="1:80" ht="14.25" x14ac:dyDescent="0.3">
      <c r="A162" s="11" t="s">
        <v>56</v>
      </c>
      <c r="B162" s="11" t="s">
        <v>426</v>
      </c>
      <c r="C162" s="9"/>
      <c r="D162" s="12">
        <v>99.6</v>
      </c>
      <c r="E162" s="13">
        <v>100.6</v>
      </c>
      <c r="F162" s="13">
        <v>101</v>
      </c>
      <c r="G162" s="13">
        <v>100.9</v>
      </c>
      <c r="H162" s="12">
        <v>98.7</v>
      </c>
      <c r="I162" s="12">
        <v>98.6</v>
      </c>
      <c r="J162" s="12">
        <v>99.4</v>
      </c>
      <c r="K162" s="12">
        <v>99.4</v>
      </c>
      <c r="L162" s="12">
        <v>99.3</v>
      </c>
      <c r="M162" s="12">
        <v>99.8</v>
      </c>
      <c r="N162" s="13">
        <v>101.1</v>
      </c>
      <c r="O162" s="13">
        <v>101.7</v>
      </c>
      <c r="P162" s="13">
        <v>102.8</v>
      </c>
      <c r="Q162" s="13">
        <v>104.6</v>
      </c>
      <c r="R162" s="13">
        <v>106.7</v>
      </c>
      <c r="S162" s="13">
        <v>108</v>
      </c>
      <c r="T162" s="13">
        <v>109.4</v>
      </c>
      <c r="U162" s="13">
        <v>110.6</v>
      </c>
      <c r="V162" s="13">
        <v>111.8</v>
      </c>
      <c r="W162" s="13">
        <v>112.2</v>
      </c>
      <c r="X162" s="13">
        <v>112.6</v>
      </c>
      <c r="Y162" s="13">
        <v>115.5</v>
      </c>
      <c r="Z162" s="13">
        <v>117.4</v>
      </c>
      <c r="AA162" s="13">
        <v>120</v>
      </c>
      <c r="AB162" s="13">
        <v>122.4</v>
      </c>
      <c r="AC162" s="13">
        <v>125.6</v>
      </c>
      <c r="AD162" s="13">
        <v>131.6</v>
      </c>
      <c r="AE162" s="13">
        <v>139.5</v>
      </c>
      <c r="AF162" s="13">
        <v>144</v>
      </c>
      <c r="AG162" s="13">
        <v>144.9</v>
      </c>
      <c r="AH162" s="13">
        <v>147.30000000000001</v>
      </c>
      <c r="AI162" s="13">
        <v>148.30000000000001</v>
      </c>
      <c r="AJ162" s="13">
        <v>147.6</v>
      </c>
      <c r="AK162" s="13">
        <v>148</v>
      </c>
      <c r="AL162" s="13">
        <v>148</v>
      </c>
      <c r="AM162" s="13">
        <v>147.1</v>
      </c>
      <c r="AN162" s="13">
        <v>147.1</v>
      </c>
      <c r="AO162" s="13">
        <v>145.1</v>
      </c>
      <c r="AP162" s="13">
        <v>144.4</v>
      </c>
      <c r="AQ162" s="13">
        <v>141.69999999999999</v>
      </c>
      <c r="AR162" s="13">
        <v>139.1</v>
      </c>
      <c r="AS162" s="13">
        <v>137</v>
      </c>
      <c r="AT162" s="13">
        <v>133.9</v>
      </c>
      <c r="AU162" s="13">
        <v>133.30000000000001</v>
      </c>
      <c r="AV162" s="13">
        <v>131.80000000000001</v>
      </c>
      <c r="AW162" s="13">
        <v>129.4</v>
      </c>
      <c r="AX162" s="13">
        <v>129.19999999999999</v>
      </c>
      <c r="AY162" s="13">
        <v>129.5</v>
      </c>
      <c r="AZ162" s="13">
        <v>129.6</v>
      </c>
      <c r="BA162" s="13">
        <v>127.7</v>
      </c>
      <c r="BB162" s="13">
        <v>126.3</v>
      </c>
      <c r="BC162" s="13">
        <v>125.1</v>
      </c>
      <c r="BD162" s="13">
        <v>123.6</v>
      </c>
      <c r="BE162" s="13">
        <v>123.3</v>
      </c>
      <c r="BF162" s="13">
        <v>124.4</v>
      </c>
      <c r="BG162" s="13">
        <v>124.1</v>
      </c>
      <c r="BH162" s="13">
        <v>123.7</v>
      </c>
      <c r="BI162" s="13">
        <v>123.8</v>
      </c>
      <c r="BJ162" s="13">
        <v>123.9</v>
      </c>
      <c r="BK162" s="13">
        <v>124.5</v>
      </c>
      <c r="BL162" s="13">
        <v>124.7</v>
      </c>
      <c r="BM162" s="13">
        <v>124.9</v>
      </c>
      <c r="BN162" s="13">
        <v>125.5</v>
      </c>
      <c r="BO162" s="13">
        <v>125.5</v>
      </c>
      <c r="BP162" s="13">
        <v>124.9</v>
      </c>
      <c r="BQ162" s="13">
        <v>124.8</v>
      </c>
      <c r="BR162" s="13">
        <v>124.2</v>
      </c>
      <c r="BS162" s="13">
        <v>123.5</v>
      </c>
      <c r="BT162" s="13">
        <v>123.5</v>
      </c>
      <c r="BU162" s="13">
        <v>122.7</v>
      </c>
      <c r="BV162" s="57">
        <v>122</v>
      </c>
      <c r="BW162" s="57">
        <v>121.3</v>
      </c>
      <c r="BX162" s="57">
        <v>120.6</v>
      </c>
      <c r="BY162" s="57">
        <v>120.3</v>
      </c>
      <c r="BZ162" s="57">
        <v>120.6</v>
      </c>
      <c r="CA162" s="57">
        <v>123.9</v>
      </c>
      <c r="CB162" s="57">
        <v>124.4</v>
      </c>
    </row>
    <row r="163" spans="1:80" ht="14.25" x14ac:dyDescent="0.3">
      <c r="A163" s="11" t="s">
        <v>57</v>
      </c>
      <c r="B163" s="11" t="s">
        <v>427</v>
      </c>
      <c r="C163" s="9"/>
      <c r="D163" s="13">
        <v>101.7</v>
      </c>
      <c r="E163" s="13">
        <v>103.4</v>
      </c>
      <c r="F163" s="13">
        <v>104</v>
      </c>
      <c r="G163" s="13">
        <v>103.1</v>
      </c>
      <c r="H163" s="12">
        <v>96.6</v>
      </c>
      <c r="I163" s="12">
        <v>96.4</v>
      </c>
      <c r="J163" s="12">
        <v>98.6</v>
      </c>
      <c r="K163" s="12">
        <v>98.5</v>
      </c>
      <c r="L163" s="12">
        <v>98.5</v>
      </c>
      <c r="M163" s="12">
        <v>98.9</v>
      </c>
      <c r="N163" s="12">
        <v>99.8</v>
      </c>
      <c r="O163" s="13">
        <v>100.5</v>
      </c>
      <c r="P163" s="13">
        <v>101.1</v>
      </c>
      <c r="Q163" s="13">
        <v>102.2</v>
      </c>
      <c r="R163" s="13">
        <v>105.7</v>
      </c>
      <c r="S163" s="13">
        <v>107.4</v>
      </c>
      <c r="T163" s="13">
        <v>109.2</v>
      </c>
      <c r="U163" s="13">
        <v>111.7</v>
      </c>
      <c r="V163" s="13">
        <v>113</v>
      </c>
      <c r="W163" s="13">
        <v>114.4</v>
      </c>
      <c r="X163" s="13">
        <v>114.3</v>
      </c>
      <c r="Y163" s="13">
        <v>115.9</v>
      </c>
      <c r="Z163" s="13">
        <v>118.5</v>
      </c>
      <c r="AA163" s="13">
        <v>123.3</v>
      </c>
      <c r="AB163" s="13">
        <v>127.1</v>
      </c>
      <c r="AC163" s="13">
        <v>132.4</v>
      </c>
      <c r="AD163" s="13">
        <v>141.69999999999999</v>
      </c>
      <c r="AE163" s="13">
        <v>148.19999999999999</v>
      </c>
      <c r="AF163" s="13">
        <v>151.9</v>
      </c>
      <c r="AG163" s="13">
        <v>151.5</v>
      </c>
      <c r="AH163" s="13">
        <v>152.30000000000001</v>
      </c>
      <c r="AI163" s="13">
        <v>151.30000000000001</v>
      </c>
      <c r="AJ163" s="13">
        <v>149.80000000000001</v>
      </c>
      <c r="AK163" s="13">
        <v>150</v>
      </c>
      <c r="AL163" s="13">
        <v>148.19999999999999</v>
      </c>
      <c r="AM163" s="13">
        <v>145.1</v>
      </c>
      <c r="AN163" s="13">
        <v>141.4</v>
      </c>
      <c r="AO163" s="13">
        <v>137.19999999999999</v>
      </c>
      <c r="AP163" s="13">
        <v>135.19999999999999</v>
      </c>
      <c r="AQ163" s="13">
        <v>130</v>
      </c>
      <c r="AR163" s="13">
        <v>126.5</v>
      </c>
      <c r="AS163" s="13">
        <v>124.5</v>
      </c>
      <c r="AT163" s="13">
        <v>124.4</v>
      </c>
      <c r="AU163" s="13">
        <v>124</v>
      </c>
      <c r="AV163" s="13">
        <v>122.5</v>
      </c>
      <c r="AW163" s="13">
        <v>121</v>
      </c>
      <c r="AX163" s="13">
        <v>122.2</v>
      </c>
      <c r="AY163" s="13">
        <v>122.5</v>
      </c>
      <c r="AZ163" s="13">
        <v>124</v>
      </c>
      <c r="BA163" s="13">
        <v>121.1</v>
      </c>
      <c r="BB163" s="13">
        <v>118.4</v>
      </c>
      <c r="BC163" s="13">
        <v>117.8</v>
      </c>
      <c r="BD163" s="13">
        <v>116.3</v>
      </c>
      <c r="BE163" s="13">
        <v>115.9</v>
      </c>
      <c r="BF163" s="13">
        <v>117.6</v>
      </c>
      <c r="BG163" s="13">
        <v>117.5</v>
      </c>
      <c r="BH163" s="13">
        <v>118</v>
      </c>
      <c r="BI163" s="13">
        <v>119.1</v>
      </c>
      <c r="BJ163" s="13">
        <v>120.4</v>
      </c>
      <c r="BK163" s="13">
        <v>121.8</v>
      </c>
      <c r="BL163" s="13">
        <v>123.1</v>
      </c>
      <c r="BM163" s="13">
        <v>123.2</v>
      </c>
      <c r="BN163" s="13">
        <v>124.2</v>
      </c>
      <c r="BO163" s="13">
        <v>124.4</v>
      </c>
      <c r="BP163" s="13">
        <v>123.7</v>
      </c>
      <c r="BQ163" s="13">
        <v>123.6</v>
      </c>
      <c r="BR163" s="13">
        <v>123.7</v>
      </c>
      <c r="BS163" s="13">
        <v>123.9</v>
      </c>
      <c r="BT163" s="13">
        <v>124.4</v>
      </c>
      <c r="BU163" s="13">
        <v>124.4</v>
      </c>
      <c r="BV163" s="57">
        <v>123.5</v>
      </c>
      <c r="BW163" s="57">
        <v>121.8</v>
      </c>
      <c r="BX163" s="57">
        <v>121.6</v>
      </c>
      <c r="BY163" s="57">
        <v>120.7</v>
      </c>
      <c r="BZ163" s="57">
        <v>120.3</v>
      </c>
      <c r="CA163" s="57">
        <v>126.7</v>
      </c>
      <c r="CB163" s="57">
        <v>127.7</v>
      </c>
    </row>
    <row r="164" spans="1:80" ht="14.25" x14ac:dyDescent="0.3">
      <c r="A164" s="11" t="s">
        <v>58</v>
      </c>
      <c r="B164" s="11" t="s">
        <v>428</v>
      </c>
      <c r="C164" s="9"/>
      <c r="D164" s="12">
        <v>98.2</v>
      </c>
      <c r="E164" s="12">
        <v>98.8</v>
      </c>
      <c r="F164" s="12">
        <v>99.1</v>
      </c>
      <c r="G164" s="12">
        <v>99.5</v>
      </c>
      <c r="H164" s="12">
        <v>99.9</v>
      </c>
      <c r="I164" s="12">
        <v>99.9</v>
      </c>
      <c r="J164" s="12">
        <v>99.9</v>
      </c>
      <c r="K164" s="12">
        <v>99.9</v>
      </c>
      <c r="L164" s="12">
        <v>99.8</v>
      </c>
      <c r="M164" s="13">
        <v>100.4</v>
      </c>
      <c r="N164" s="13">
        <v>101.9</v>
      </c>
      <c r="O164" s="13">
        <v>102.5</v>
      </c>
      <c r="P164" s="13">
        <v>103.8</v>
      </c>
      <c r="Q164" s="13">
        <v>106.1</v>
      </c>
      <c r="R164" s="13">
        <v>107.3</v>
      </c>
      <c r="S164" s="13">
        <v>108.5</v>
      </c>
      <c r="T164" s="13">
        <v>109.5</v>
      </c>
      <c r="U164" s="13">
        <v>110</v>
      </c>
      <c r="V164" s="13">
        <v>111</v>
      </c>
      <c r="W164" s="13">
        <v>110.8</v>
      </c>
      <c r="X164" s="13">
        <v>111.5</v>
      </c>
      <c r="Y164" s="13">
        <v>115.2</v>
      </c>
      <c r="Z164" s="13">
        <v>116.8</v>
      </c>
      <c r="AA164" s="13">
        <v>117.9</v>
      </c>
      <c r="AB164" s="13">
        <v>119.5</v>
      </c>
      <c r="AC164" s="13">
        <v>121.4</v>
      </c>
      <c r="AD164" s="13">
        <v>125.4</v>
      </c>
      <c r="AE164" s="13">
        <v>134.19999999999999</v>
      </c>
      <c r="AF164" s="13">
        <v>139.1</v>
      </c>
      <c r="AG164" s="13">
        <v>140.69999999999999</v>
      </c>
      <c r="AH164" s="13">
        <v>144.19999999999999</v>
      </c>
      <c r="AI164" s="13">
        <v>146.4</v>
      </c>
      <c r="AJ164" s="13">
        <v>146.19999999999999</v>
      </c>
      <c r="AK164" s="13">
        <v>146.80000000000001</v>
      </c>
      <c r="AL164" s="13">
        <v>147.80000000000001</v>
      </c>
      <c r="AM164" s="13">
        <v>148.4</v>
      </c>
      <c r="AN164" s="13">
        <v>150.69999999999999</v>
      </c>
      <c r="AO164" s="13">
        <v>150</v>
      </c>
      <c r="AP164" s="13">
        <v>150.19999999999999</v>
      </c>
      <c r="AQ164" s="13">
        <v>148.9</v>
      </c>
      <c r="AR164" s="13">
        <v>146.9</v>
      </c>
      <c r="AS164" s="13">
        <v>144.80000000000001</v>
      </c>
      <c r="AT164" s="13">
        <v>139.69999999999999</v>
      </c>
      <c r="AU164" s="13">
        <v>139</v>
      </c>
      <c r="AV164" s="13">
        <v>137.6</v>
      </c>
      <c r="AW164" s="13">
        <v>134.6</v>
      </c>
      <c r="AX164" s="13">
        <v>133.6</v>
      </c>
      <c r="AY164" s="13">
        <v>133.9</v>
      </c>
      <c r="AZ164" s="13">
        <v>133.1</v>
      </c>
      <c r="BA164" s="13">
        <v>131.69999999999999</v>
      </c>
      <c r="BB164" s="13">
        <v>131.1</v>
      </c>
      <c r="BC164" s="13">
        <v>129.69999999999999</v>
      </c>
      <c r="BD164" s="13">
        <v>128.1</v>
      </c>
      <c r="BE164" s="13">
        <v>127.9</v>
      </c>
      <c r="BF164" s="13">
        <v>128.6</v>
      </c>
      <c r="BG164" s="13">
        <v>128.19999999999999</v>
      </c>
      <c r="BH164" s="13">
        <v>127.2</v>
      </c>
      <c r="BI164" s="13">
        <v>126.6</v>
      </c>
      <c r="BJ164" s="13">
        <v>126.1</v>
      </c>
      <c r="BK164" s="13">
        <v>126.1</v>
      </c>
      <c r="BL164" s="13">
        <v>125.7</v>
      </c>
      <c r="BM164" s="13">
        <v>126</v>
      </c>
      <c r="BN164" s="13">
        <v>126.2</v>
      </c>
      <c r="BO164" s="13">
        <v>126.1</v>
      </c>
      <c r="BP164" s="13">
        <v>125.7</v>
      </c>
      <c r="BQ164" s="13">
        <v>125.5</v>
      </c>
      <c r="BR164" s="13">
        <v>124.4</v>
      </c>
      <c r="BS164" s="13">
        <v>123.3</v>
      </c>
      <c r="BT164" s="13">
        <v>123</v>
      </c>
      <c r="BU164" s="13">
        <v>121.7</v>
      </c>
      <c r="BV164" s="57">
        <v>121.1</v>
      </c>
      <c r="BW164" s="57">
        <v>121</v>
      </c>
      <c r="BX164" s="57">
        <v>120</v>
      </c>
      <c r="BY164" s="57">
        <v>120</v>
      </c>
      <c r="BZ164" s="57">
        <v>120.7</v>
      </c>
      <c r="CA164" s="57">
        <v>122.2</v>
      </c>
      <c r="CB164" s="57">
        <v>122.4</v>
      </c>
    </row>
    <row r="165" spans="1:80" ht="14.25" x14ac:dyDescent="0.3">
      <c r="A165" s="11" t="s">
        <v>59</v>
      </c>
      <c r="B165" s="11" t="s">
        <v>429</v>
      </c>
      <c r="C165" s="9"/>
      <c r="D165" s="12">
        <v>98.2</v>
      </c>
      <c r="E165" s="12">
        <v>98.7</v>
      </c>
      <c r="F165" s="12">
        <v>99</v>
      </c>
      <c r="G165" s="12">
        <v>99.7</v>
      </c>
      <c r="H165" s="12">
        <v>99.8</v>
      </c>
      <c r="I165" s="12">
        <v>99.7</v>
      </c>
      <c r="J165" s="12">
        <v>99.6</v>
      </c>
      <c r="K165" s="12">
        <v>99.5</v>
      </c>
      <c r="L165" s="12">
        <v>99.5</v>
      </c>
      <c r="M165" s="13">
        <v>100.4</v>
      </c>
      <c r="N165" s="13">
        <v>102.4</v>
      </c>
      <c r="O165" s="13">
        <v>103.4</v>
      </c>
      <c r="P165" s="13">
        <v>104.7</v>
      </c>
      <c r="Q165" s="13">
        <v>107.5</v>
      </c>
      <c r="R165" s="13">
        <v>109</v>
      </c>
      <c r="S165" s="13">
        <v>110.1</v>
      </c>
      <c r="T165" s="13">
        <v>111.1</v>
      </c>
      <c r="U165" s="13">
        <v>111.5</v>
      </c>
      <c r="V165" s="13">
        <v>112.3</v>
      </c>
      <c r="W165" s="13">
        <v>112.4</v>
      </c>
      <c r="X165" s="13">
        <v>113</v>
      </c>
      <c r="Y165" s="13">
        <v>113.4</v>
      </c>
      <c r="Z165" s="13">
        <v>115.2</v>
      </c>
      <c r="AA165" s="13">
        <v>116.4</v>
      </c>
      <c r="AB165" s="13">
        <v>118.3</v>
      </c>
      <c r="AC165" s="13">
        <v>120.6</v>
      </c>
      <c r="AD165" s="13">
        <v>126.9</v>
      </c>
      <c r="AE165" s="13">
        <v>135.19999999999999</v>
      </c>
      <c r="AF165" s="13">
        <v>140.4</v>
      </c>
      <c r="AG165" s="13">
        <v>141.9</v>
      </c>
      <c r="AH165" s="13">
        <v>142.69999999999999</v>
      </c>
      <c r="AI165" s="13">
        <v>142.30000000000001</v>
      </c>
      <c r="AJ165" s="13">
        <v>142.9</v>
      </c>
      <c r="AK165" s="13">
        <v>144.30000000000001</v>
      </c>
      <c r="AL165" s="13">
        <v>146.5</v>
      </c>
      <c r="AM165" s="13">
        <v>146.4</v>
      </c>
      <c r="AN165" s="13">
        <v>147</v>
      </c>
      <c r="AO165" s="13">
        <v>146.80000000000001</v>
      </c>
      <c r="AP165" s="13">
        <v>147</v>
      </c>
      <c r="AQ165" s="13">
        <v>145.4</v>
      </c>
      <c r="AR165" s="13">
        <v>143.30000000000001</v>
      </c>
      <c r="AS165" s="13">
        <v>141.1</v>
      </c>
      <c r="AT165" s="13">
        <v>138.5</v>
      </c>
      <c r="AU165" s="13">
        <v>137.1</v>
      </c>
      <c r="AV165" s="13">
        <v>135.6</v>
      </c>
      <c r="AW165" s="13">
        <v>134.30000000000001</v>
      </c>
      <c r="AX165" s="13">
        <v>133.30000000000001</v>
      </c>
      <c r="AY165" s="13">
        <v>133.1</v>
      </c>
      <c r="AZ165" s="13">
        <v>132.30000000000001</v>
      </c>
      <c r="BA165" s="13">
        <v>131.1</v>
      </c>
      <c r="BB165" s="13">
        <v>129.6</v>
      </c>
      <c r="BC165" s="13">
        <v>128.19999999999999</v>
      </c>
      <c r="BD165" s="13">
        <v>126.2</v>
      </c>
      <c r="BE165" s="13">
        <v>126.3</v>
      </c>
      <c r="BF165" s="13">
        <v>126.4</v>
      </c>
      <c r="BG165" s="13">
        <v>126.4</v>
      </c>
      <c r="BH165" s="13">
        <v>125.6</v>
      </c>
      <c r="BI165" s="13">
        <v>125.1</v>
      </c>
      <c r="BJ165" s="13">
        <v>124.5</v>
      </c>
      <c r="BK165" s="13">
        <v>124</v>
      </c>
      <c r="BL165" s="13">
        <v>123.7</v>
      </c>
      <c r="BM165" s="13">
        <v>123.6</v>
      </c>
      <c r="BN165" s="13">
        <v>123.3</v>
      </c>
      <c r="BO165" s="13">
        <v>123.4</v>
      </c>
      <c r="BP165" s="13">
        <v>122.7</v>
      </c>
      <c r="BQ165" s="13">
        <v>121.7</v>
      </c>
      <c r="BR165" s="13">
        <v>121.1</v>
      </c>
      <c r="BS165" s="13">
        <v>119.5</v>
      </c>
      <c r="BT165" s="13">
        <v>118.8</v>
      </c>
      <c r="BU165" s="13">
        <v>117.8</v>
      </c>
      <c r="BV165" s="57">
        <v>116.4</v>
      </c>
      <c r="BW165" s="57">
        <v>115.9</v>
      </c>
      <c r="BX165" s="57">
        <v>115.5</v>
      </c>
      <c r="BY165" s="57">
        <v>115</v>
      </c>
      <c r="BZ165" s="57">
        <v>115.2</v>
      </c>
      <c r="CA165" s="57">
        <v>116.7</v>
      </c>
      <c r="CB165" s="57">
        <v>118.1</v>
      </c>
    </row>
    <row r="166" spans="1:80" ht="14.25" x14ac:dyDescent="0.3">
      <c r="A166" s="11" t="s">
        <v>430</v>
      </c>
      <c r="B166" s="11" t="s">
        <v>431</v>
      </c>
      <c r="C166" s="9"/>
      <c r="D166" s="12">
        <v>98.4</v>
      </c>
      <c r="E166" s="12">
        <v>98.9</v>
      </c>
      <c r="F166" s="12">
        <v>99.5</v>
      </c>
      <c r="G166" s="12">
        <v>99.5</v>
      </c>
      <c r="H166" s="12">
        <v>99.8</v>
      </c>
      <c r="I166" s="12">
        <v>99.7</v>
      </c>
      <c r="J166" s="12">
        <v>99.6</v>
      </c>
      <c r="K166" s="12">
        <v>99.6</v>
      </c>
      <c r="L166" s="12">
        <v>99.7</v>
      </c>
      <c r="M166" s="13">
        <v>100.2</v>
      </c>
      <c r="N166" s="13">
        <v>102.1</v>
      </c>
      <c r="O166" s="13">
        <v>102.9</v>
      </c>
      <c r="P166" s="13">
        <v>104.3</v>
      </c>
      <c r="Q166" s="13">
        <v>106.3</v>
      </c>
      <c r="R166" s="13">
        <v>109.5</v>
      </c>
      <c r="S166" s="13">
        <v>110.4</v>
      </c>
      <c r="T166" s="13">
        <v>110.9</v>
      </c>
      <c r="U166" s="13">
        <v>111.4</v>
      </c>
      <c r="V166" s="13">
        <v>112.7</v>
      </c>
      <c r="W166" s="13">
        <v>113.2</v>
      </c>
      <c r="X166" s="13">
        <v>114</v>
      </c>
      <c r="Y166" s="13">
        <v>114.4</v>
      </c>
      <c r="Z166" s="13">
        <v>115.5</v>
      </c>
      <c r="AA166" s="13">
        <v>117</v>
      </c>
      <c r="AB166" s="13">
        <v>119.1</v>
      </c>
      <c r="AC166" s="13">
        <v>120.9</v>
      </c>
      <c r="AD166" s="13">
        <v>127.6</v>
      </c>
      <c r="AE166" s="13">
        <v>134.19999999999999</v>
      </c>
      <c r="AF166" s="13">
        <v>140.1</v>
      </c>
      <c r="AG166" s="13">
        <v>140.6</v>
      </c>
      <c r="AH166" s="13">
        <v>142.5</v>
      </c>
      <c r="AI166" s="13">
        <v>143.30000000000001</v>
      </c>
      <c r="AJ166" s="13">
        <v>143.69999999999999</v>
      </c>
      <c r="AK166" s="13">
        <v>144</v>
      </c>
      <c r="AL166" s="13">
        <v>146.80000000000001</v>
      </c>
      <c r="AM166" s="13">
        <v>146.19999999999999</v>
      </c>
      <c r="AN166" s="13">
        <v>147.69999999999999</v>
      </c>
      <c r="AO166" s="13">
        <v>147</v>
      </c>
      <c r="AP166" s="13">
        <v>146.9</v>
      </c>
      <c r="AQ166" s="13">
        <v>145.5</v>
      </c>
      <c r="AR166" s="13">
        <v>143.80000000000001</v>
      </c>
      <c r="AS166" s="13">
        <v>142.1</v>
      </c>
      <c r="AT166" s="13">
        <v>139.5</v>
      </c>
      <c r="AU166" s="13">
        <v>138.19999999999999</v>
      </c>
      <c r="AV166" s="13">
        <v>136</v>
      </c>
      <c r="AW166" s="13">
        <v>135.1</v>
      </c>
      <c r="AX166" s="13">
        <v>134.4</v>
      </c>
      <c r="AY166" s="13">
        <v>133.6</v>
      </c>
      <c r="AZ166" s="13">
        <v>132.9</v>
      </c>
      <c r="BA166" s="13">
        <v>131.30000000000001</v>
      </c>
      <c r="BB166" s="13">
        <v>129.19999999999999</v>
      </c>
      <c r="BC166" s="13">
        <v>128.1</v>
      </c>
      <c r="BD166" s="13">
        <v>127.1</v>
      </c>
      <c r="BE166" s="13">
        <v>127.4</v>
      </c>
      <c r="BF166" s="13">
        <v>127.1</v>
      </c>
      <c r="BG166" s="13">
        <v>126.1</v>
      </c>
      <c r="BH166" s="13">
        <v>125.7</v>
      </c>
      <c r="BI166" s="13">
        <v>125.3</v>
      </c>
      <c r="BJ166" s="13">
        <v>125.3</v>
      </c>
      <c r="BK166" s="13">
        <v>124.8</v>
      </c>
      <c r="BL166" s="13">
        <v>125.7</v>
      </c>
      <c r="BM166" s="13">
        <v>125.8</v>
      </c>
      <c r="BN166" s="13">
        <v>126.4</v>
      </c>
      <c r="BO166" s="13">
        <v>126.4</v>
      </c>
      <c r="BP166" s="13">
        <v>125.4</v>
      </c>
      <c r="BQ166" s="13">
        <v>124.9</v>
      </c>
      <c r="BR166" s="13">
        <v>124.8</v>
      </c>
      <c r="BS166" s="13">
        <v>123.3</v>
      </c>
      <c r="BT166" s="13">
        <v>123.7</v>
      </c>
      <c r="BU166" s="13">
        <v>122.3</v>
      </c>
      <c r="BV166" s="57">
        <v>120.9</v>
      </c>
      <c r="BW166" s="57">
        <v>121.2</v>
      </c>
      <c r="BX166" s="57">
        <v>120.4</v>
      </c>
      <c r="BY166" s="57">
        <v>119.7</v>
      </c>
      <c r="BZ166" s="57">
        <v>120.3</v>
      </c>
      <c r="CA166" s="57">
        <v>122.1</v>
      </c>
      <c r="CB166" s="57">
        <v>123.3</v>
      </c>
    </row>
    <row r="167" spans="1:80" ht="14.25" x14ac:dyDescent="0.3">
      <c r="A167" s="11" t="s">
        <v>432</v>
      </c>
      <c r="B167" s="11" t="s">
        <v>433</v>
      </c>
      <c r="C167" s="9"/>
      <c r="D167" s="12">
        <v>98.1</v>
      </c>
      <c r="E167" s="12">
        <v>98.7</v>
      </c>
      <c r="F167" s="12">
        <v>99</v>
      </c>
      <c r="G167" s="13">
        <v>100.4</v>
      </c>
      <c r="H167" s="13">
        <v>100.2</v>
      </c>
      <c r="I167" s="13">
        <v>100.1</v>
      </c>
      <c r="J167" s="12">
        <v>99.8</v>
      </c>
      <c r="K167" s="12">
        <v>99.6</v>
      </c>
      <c r="L167" s="12">
        <v>99.3</v>
      </c>
      <c r="M167" s="12">
        <v>99.9</v>
      </c>
      <c r="N167" s="13">
        <v>101.7</v>
      </c>
      <c r="O167" s="13">
        <v>103.1</v>
      </c>
      <c r="P167" s="13">
        <v>104.5</v>
      </c>
      <c r="Q167" s="13">
        <v>107</v>
      </c>
      <c r="R167" s="13">
        <v>108.8</v>
      </c>
      <c r="S167" s="13">
        <v>109.6</v>
      </c>
      <c r="T167" s="13">
        <v>110.6</v>
      </c>
      <c r="U167" s="13">
        <v>110.9</v>
      </c>
      <c r="V167" s="13">
        <v>111.2</v>
      </c>
      <c r="W167" s="13">
        <v>111.5</v>
      </c>
      <c r="X167" s="13">
        <v>111.9</v>
      </c>
      <c r="Y167" s="13">
        <v>112.9</v>
      </c>
      <c r="Z167" s="13">
        <v>115.1</v>
      </c>
      <c r="AA167" s="13">
        <v>117.6</v>
      </c>
      <c r="AB167" s="13">
        <v>119.7</v>
      </c>
      <c r="AC167" s="13">
        <v>122</v>
      </c>
      <c r="AD167" s="13">
        <v>130</v>
      </c>
      <c r="AE167" s="13">
        <v>140.69999999999999</v>
      </c>
      <c r="AF167" s="13">
        <v>145.5</v>
      </c>
      <c r="AG167" s="13">
        <v>146.1</v>
      </c>
      <c r="AH167" s="13">
        <v>145.69999999999999</v>
      </c>
      <c r="AI167" s="13">
        <v>145</v>
      </c>
      <c r="AJ167" s="13">
        <v>145.5</v>
      </c>
      <c r="AK167" s="13">
        <v>146.4</v>
      </c>
      <c r="AL167" s="13">
        <v>146.80000000000001</v>
      </c>
      <c r="AM167" s="13">
        <v>146.80000000000001</v>
      </c>
      <c r="AN167" s="13">
        <v>147.5</v>
      </c>
      <c r="AO167" s="13">
        <v>146.5</v>
      </c>
      <c r="AP167" s="13">
        <v>146.6</v>
      </c>
      <c r="AQ167" s="13">
        <v>144.4</v>
      </c>
      <c r="AR167" s="13">
        <v>142.30000000000001</v>
      </c>
      <c r="AS167" s="13">
        <v>140.19999999999999</v>
      </c>
      <c r="AT167" s="13">
        <v>137.6</v>
      </c>
      <c r="AU167" s="13">
        <v>136.4</v>
      </c>
      <c r="AV167" s="13">
        <v>135.19999999999999</v>
      </c>
      <c r="AW167" s="13">
        <v>133.5</v>
      </c>
      <c r="AX167" s="13">
        <v>132.4</v>
      </c>
      <c r="AY167" s="13">
        <v>132.1</v>
      </c>
      <c r="AZ167" s="13">
        <v>131.69999999999999</v>
      </c>
      <c r="BA167" s="13">
        <v>130.5</v>
      </c>
      <c r="BB167" s="13">
        <v>128.69999999999999</v>
      </c>
      <c r="BC167" s="13">
        <v>127.7</v>
      </c>
      <c r="BD167" s="13">
        <v>125.8</v>
      </c>
      <c r="BE167" s="13">
        <v>126.3</v>
      </c>
      <c r="BF167" s="13">
        <v>126.6</v>
      </c>
      <c r="BG167" s="13">
        <v>128.19999999999999</v>
      </c>
      <c r="BH167" s="13">
        <v>127.6</v>
      </c>
      <c r="BI167" s="13">
        <v>126.7</v>
      </c>
      <c r="BJ167" s="13">
        <v>126</v>
      </c>
      <c r="BK167" s="13">
        <v>125.6</v>
      </c>
      <c r="BL167" s="13">
        <v>124.4</v>
      </c>
      <c r="BM167" s="13">
        <v>124.3</v>
      </c>
      <c r="BN167" s="13">
        <v>125</v>
      </c>
      <c r="BO167" s="13">
        <v>125.2</v>
      </c>
      <c r="BP167" s="13">
        <v>125.7</v>
      </c>
      <c r="BQ167" s="13">
        <v>125.1</v>
      </c>
      <c r="BR167" s="13">
        <v>124.2</v>
      </c>
      <c r="BS167" s="13">
        <v>122.9</v>
      </c>
      <c r="BT167" s="13">
        <v>121.8</v>
      </c>
      <c r="BU167" s="13">
        <v>120.9</v>
      </c>
      <c r="BV167" s="57">
        <v>118.4</v>
      </c>
      <c r="BW167" s="57">
        <v>117.8</v>
      </c>
      <c r="BX167" s="57">
        <v>118.2</v>
      </c>
      <c r="BY167" s="57">
        <v>117.4</v>
      </c>
      <c r="BZ167" s="57">
        <v>117.4</v>
      </c>
      <c r="CA167" s="57">
        <v>118.9</v>
      </c>
      <c r="CB167" s="57">
        <v>120.6</v>
      </c>
    </row>
    <row r="168" spans="1:80" ht="14.25" x14ac:dyDescent="0.3">
      <c r="A168" s="11" t="s">
        <v>434</v>
      </c>
      <c r="B168" s="11" t="s">
        <v>435</v>
      </c>
      <c r="C168" s="9"/>
      <c r="D168" s="12">
        <v>98.2</v>
      </c>
      <c r="E168" s="12">
        <v>98.9</v>
      </c>
      <c r="F168" s="12">
        <v>99.3</v>
      </c>
      <c r="G168" s="12">
        <v>99.7</v>
      </c>
      <c r="H168" s="12">
        <v>99.9</v>
      </c>
      <c r="I168" s="12">
        <v>99.5</v>
      </c>
      <c r="J168" s="12">
        <v>99.5</v>
      </c>
      <c r="K168" s="12">
        <v>99.5</v>
      </c>
      <c r="L168" s="12">
        <v>99.3</v>
      </c>
      <c r="M168" s="13">
        <v>100.4</v>
      </c>
      <c r="N168" s="13">
        <v>102.3</v>
      </c>
      <c r="O168" s="13">
        <v>103.4</v>
      </c>
      <c r="P168" s="13">
        <v>104.7</v>
      </c>
      <c r="Q168" s="13">
        <v>107.4</v>
      </c>
      <c r="R168" s="13">
        <v>109.2</v>
      </c>
      <c r="S168" s="13">
        <v>110.4</v>
      </c>
      <c r="T168" s="13">
        <v>111</v>
      </c>
      <c r="U168" s="13">
        <v>111.3</v>
      </c>
      <c r="V168" s="13">
        <v>112.8</v>
      </c>
      <c r="W168" s="13">
        <v>113</v>
      </c>
      <c r="X168" s="13">
        <v>113.8</v>
      </c>
      <c r="Y168" s="13">
        <v>113.6</v>
      </c>
      <c r="Z168" s="13">
        <v>115.3</v>
      </c>
      <c r="AA168" s="13">
        <v>116.2</v>
      </c>
      <c r="AB168" s="13">
        <v>118.1</v>
      </c>
      <c r="AC168" s="13">
        <v>121.3</v>
      </c>
      <c r="AD168" s="13">
        <v>127</v>
      </c>
      <c r="AE168" s="13">
        <v>135.69999999999999</v>
      </c>
      <c r="AF168" s="13">
        <v>139.5</v>
      </c>
      <c r="AG168" s="13">
        <v>141.9</v>
      </c>
      <c r="AH168" s="13">
        <v>146.30000000000001</v>
      </c>
      <c r="AI168" s="13">
        <v>144</v>
      </c>
      <c r="AJ168" s="13">
        <v>144.19999999999999</v>
      </c>
      <c r="AK168" s="13">
        <v>145.19999999999999</v>
      </c>
      <c r="AL168" s="13">
        <v>148.1</v>
      </c>
      <c r="AM168" s="13">
        <v>148</v>
      </c>
      <c r="AN168" s="13">
        <v>147.1</v>
      </c>
      <c r="AO168" s="13">
        <v>146.80000000000001</v>
      </c>
      <c r="AP168" s="13">
        <v>146.69999999999999</v>
      </c>
      <c r="AQ168" s="13">
        <v>144.9</v>
      </c>
      <c r="AR168" s="13">
        <v>142.6</v>
      </c>
      <c r="AS168" s="13">
        <v>140.4</v>
      </c>
      <c r="AT168" s="13">
        <v>137.6</v>
      </c>
      <c r="AU168" s="13">
        <v>136.1</v>
      </c>
      <c r="AV168" s="13">
        <v>134.30000000000001</v>
      </c>
      <c r="AW168" s="13">
        <v>133.1</v>
      </c>
      <c r="AX168" s="13">
        <v>131.5</v>
      </c>
      <c r="AY168" s="13">
        <v>130.9</v>
      </c>
      <c r="AZ168" s="13">
        <v>129.9</v>
      </c>
      <c r="BA168" s="13">
        <v>128.69999999999999</v>
      </c>
      <c r="BB168" s="13">
        <v>127.2</v>
      </c>
      <c r="BC168" s="13">
        <v>125.9</v>
      </c>
      <c r="BD168" s="13">
        <v>123.9</v>
      </c>
      <c r="BE168" s="13">
        <v>124.9</v>
      </c>
      <c r="BF168" s="13">
        <v>125.3</v>
      </c>
      <c r="BG168" s="13">
        <v>125.3</v>
      </c>
      <c r="BH168" s="13">
        <v>124.5</v>
      </c>
      <c r="BI168" s="13">
        <v>124.1</v>
      </c>
      <c r="BJ168" s="13">
        <v>123.4</v>
      </c>
      <c r="BK168" s="13">
        <v>123.2</v>
      </c>
      <c r="BL168" s="13">
        <v>122.7</v>
      </c>
      <c r="BM168" s="13">
        <v>123</v>
      </c>
      <c r="BN168" s="13">
        <v>123.1</v>
      </c>
      <c r="BO168" s="13">
        <v>123.1</v>
      </c>
      <c r="BP168" s="13">
        <v>122.8</v>
      </c>
      <c r="BQ168" s="13">
        <v>122.2</v>
      </c>
      <c r="BR168" s="13">
        <v>121.1</v>
      </c>
      <c r="BS168" s="13">
        <v>119.9</v>
      </c>
      <c r="BT168" s="13">
        <v>119.1</v>
      </c>
      <c r="BU168" s="13">
        <v>117.9</v>
      </c>
      <c r="BV168" s="57">
        <v>116.3</v>
      </c>
      <c r="BW168" s="57">
        <v>116</v>
      </c>
      <c r="BX168" s="57">
        <v>115.5</v>
      </c>
      <c r="BY168" s="57">
        <v>115.1</v>
      </c>
      <c r="BZ168" s="57">
        <v>115.5</v>
      </c>
      <c r="CA168" s="57">
        <v>116.9</v>
      </c>
      <c r="CB168" s="57">
        <v>118.2</v>
      </c>
    </row>
    <row r="169" spans="1:80" ht="14.25" x14ac:dyDescent="0.3">
      <c r="A169" s="11" t="s">
        <v>436</v>
      </c>
      <c r="B169" s="11" t="s">
        <v>437</v>
      </c>
      <c r="C169" s="9"/>
      <c r="D169" s="12">
        <v>98.8</v>
      </c>
      <c r="E169" s="12">
        <v>98.9</v>
      </c>
      <c r="F169" s="12">
        <v>99.2</v>
      </c>
      <c r="G169" s="12">
        <v>99.8</v>
      </c>
      <c r="H169" s="12">
        <v>99.9</v>
      </c>
      <c r="I169" s="12">
        <v>99.6</v>
      </c>
      <c r="J169" s="12">
        <v>99.5</v>
      </c>
      <c r="K169" s="12">
        <v>99.6</v>
      </c>
      <c r="L169" s="12">
        <v>99.7</v>
      </c>
      <c r="M169" s="13">
        <v>100.5</v>
      </c>
      <c r="N169" s="13">
        <v>102</v>
      </c>
      <c r="O169" s="13">
        <v>102.7</v>
      </c>
      <c r="P169" s="13">
        <v>103.9</v>
      </c>
      <c r="Q169" s="13">
        <v>107.6</v>
      </c>
      <c r="R169" s="13">
        <v>108.3</v>
      </c>
      <c r="S169" s="13">
        <v>109.3</v>
      </c>
      <c r="T169" s="13">
        <v>110.2</v>
      </c>
      <c r="U169" s="13">
        <v>110.5</v>
      </c>
      <c r="V169" s="13">
        <v>112.7</v>
      </c>
      <c r="W169" s="13">
        <v>113.1</v>
      </c>
      <c r="X169" s="13">
        <v>112.8</v>
      </c>
      <c r="Y169" s="13">
        <v>113.2</v>
      </c>
      <c r="Z169" s="13">
        <v>114.8</v>
      </c>
      <c r="AA169" s="13">
        <v>116.1</v>
      </c>
      <c r="AB169" s="13">
        <v>118.4</v>
      </c>
      <c r="AC169" s="13">
        <v>120.4</v>
      </c>
      <c r="AD169" s="13">
        <v>128.1</v>
      </c>
      <c r="AE169" s="13">
        <v>133.30000000000001</v>
      </c>
      <c r="AF169" s="13">
        <v>138.1</v>
      </c>
      <c r="AG169" s="13">
        <v>140.30000000000001</v>
      </c>
      <c r="AH169" s="13">
        <v>142.9</v>
      </c>
      <c r="AI169" s="13">
        <v>143.4</v>
      </c>
      <c r="AJ169" s="13">
        <v>143.69999999999999</v>
      </c>
      <c r="AK169" s="13">
        <v>144.1</v>
      </c>
      <c r="AL169" s="13">
        <v>146.9</v>
      </c>
      <c r="AM169" s="13">
        <v>146.80000000000001</v>
      </c>
      <c r="AN169" s="13">
        <v>147.1</v>
      </c>
      <c r="AO169" s="13">
        <v>146.80000000000001</v>
      </c>
      <c r="AP169" s="13">
        <v>146.4</v>
      </c>
      <c r="AQ169" s="13">
        <v>145.6</v>
      </c>
      <c r="AR169" s="13">
        <v>143.5</v>
      </c>
      <c r="AS169" s="13">
        <v>140.9</v>
      </c>
      <c r="AT169" s="13">
        <v>138.80000000000001</v>
      </c>
      <c r="AU169" s="13">
        <v>136.80000000000001</v>
      </c>
      <c r="AV169" s="13">
        <v>135</v>
      </c>
      <c r="AW169" s="13">
        <v>134.6</v>
      </c>
      <c r="AX169" s="13">
        <v>134</v>
      </c>
      <c r="AY169" s="13">
        <v>133.19999999999999</v>
      </c>
      <c r="AZ169" s="13">
        <v>132.1</v>
      </c>
      <c r="BA169" s="13">
        <v>131.19999999999999</v>
      </c>
      <c r="BB169" s="13">
        <v>129.80000000000001</v>
      </c>
      <c r="BC169" s="13">
        <v>128.4</v>
      </c>
      <c r="BD169" s="13">
        <v>126.9</v>
      </c>
      <c r="BE169" s="13">
        <v>127.3</v>
      </c>
      <c r="BF169" s="13">
        <v>127.5</v>
      </c>
      <c r="BG169" s="13">
        <v>127</v>
      </c>
      <c r="BH169" s="13">
        <v>126.9</v>
      </c>
      <c r="BI169" s="13">
        <v>126.4</v>
      </c>
      <c r="BJ169" s="13">
        <v>126.3</v>
      </c>
      <c r="BK169" s="13">
        <v>125.6</v>
      </c>
      <c r="BL169" s="13">
        <v>125.3</v>
      </c>
      <c r="BM169" s="13">
        <v>125.7</v>
      </c>
      <c r="BN169" s="13">
        <v>126</v>
      </c>
      <c r="BO169" s="13">
        <v>125.9</v>
      </c>
      <c r="BP169" s="13">
        <v>125.1</v>
      </c>
      <c r="BQ169" s="13">
        <v>124.9</v>
      </c>
      <c r="BR169" s="13">
        <v>124.4</v>
      </c>
      <c r="BS169" s="13">
        <v>122.7</v>
      </c>
      <c r="BT169" s="13">
        <v>121.6</v>
      </c>
      <c r="BU169" s="13">
        <v>120.6</v>
      </c>
      <c r="BV169" s="57">
        <v>119.5</v>
      </c>
      <c r="BW169" s="57">
        <v>119.1</v>
      </c>
      <c r="BX169" s="57">
        <v>118.6</v>
      </c>
      <c r="BY169" s="57">
        <v>118</v>
      </c>
      <c r="BZ169" s="57">
        <v>118.1</v>
      </c>
      <c r="CA169" s="57">
        <v>119.8</v>
      </c>
      <c r="CB169" s="57">
        <v>121</v>
      </c>
    </row>
    <row r="170" spans="1:80" ht="14.25" x14ac:dyDescent="0.3">
      <c r="A170" s="11" t="s">
        <v>438</v>
      </c>
      <c r="B170" s="11" t="s">
        <v>439</v>
      </c>
      <c r="C170" s="9"/>
      <c r="D170" s="12">
        <v>98.1</v>
      </c>
      <c r="E170" s="12">
        <v>98.5</v>
      </c>
      <c r="F170" s="12">
        <v>98.8</v>
      </c>
      <c r="G170" s="12">
        <v>99.8</v>
      </c>
      <c r="H170" s="12">
        <v>99.8</v>
      </c>
      <c r="I170" s="12">
        <v>99.9</v>
      </c>
      <c r="J170" s="12">
        <v>99.7</v>
      </c>
      <c r="K170" s="12">
        <v>99.4</v>
      </c>
      <c r="L170" s="12">
        <v>99.4</v>
      </c>
      <c r="M170" s="13">
        <v>100.2</v>
      </c>
      <c r="N170" s="13">
        <v>102.6</v>
      </c>
      <c r="O170" s="13">
        <v>103.9</v>
      </c>
      <c r="P170" s="13">
        <v>105.4</v>
      </c>
      <c r="Q170" s="13">
        <v>108.4</v>
      </c>
      <c r="R170" s="13">
        <v>109.9</v>
      </c>
      <c r="S170" s="13">
        <v>111.3</v>
      </c>
      <c r="T170" s="13">
        <v>112.5</v>
      </c>
      <c r="U170" s="13">
        <v>113</v>
      </c>
      <c r="V170" s="13">
        <v>113.1</v>
      </c>
      <c r="W170" s="13">
        <v>113.2</v>
      </c>
      <c r="X170" s="13">
        <v>113.8</v>
      </c>
      <c r="Y170" s="13">
        <v>114.4</v>
      </c>
      <c r="Z170" s="13">
        <v>116.4</v>
      </c>
      <c r="AA170" s="13">
        <v>117.3</v>
      </c>
      <c r="AB170" s="13">
        <v>119.3</v>
      </c>
      <c r="AC170" s="13">
        <v>121.7</v>
      </c>
      <c r="AD170" s="13">
        <v>128</v>
      </c>
      <c r="AE170" s="13">
        <v>137.30000000000001</v>
      </c>
      <c r="AF170" s="13">
        <v>143.5</v>
      </c>
      <c r="AG170" s="13">
        <v>144.69999999999999</v>
      </c>
      <c r="AH170" s="13">
        <v>143.5</v>
      </c>
      <c r="AI170" s="13">
        <v>142.9</v>
      </c>
      <c r="AJ170" s="13">
        <v>144.1</v>
      </c>
      <c r="AK170" s="13">
        <v>145.80000000000001</v>
      </c>
      <c r="AL170" s="13">
        <v>148.19999999999999</v>
      </c>
      <c r="AM170" s="13">
        <v>148.19999999999999</v>
      </c>
      <c r="AN170" s="13">
        <v>149</v>
      </c>
      <c r="AO170" s="13">
        <v>148.9</v>
      </c>
      <c r="AP170" s="13">
        <v>149.30000000000001</v>
      </c>
      <c r="AQ170" s="13">
        <v>147.6</v>
      </c>
      <c r="AR170" s="13">
        <v>145.19999999999999</v>
      </c>
      <c r="AS170" s="13">
        <v>142.6</v>
      </c>
      <c r="AT170" s="13">
        <v>139.69999999999999</v>
      </c>
      <c r="AU170" s="13">
        <v>138.4</v>
      </c>
      <c r="AV170" s="13">
        <v>136.9</v>
      </c>
      <c r="AW170" s="13">
        <v>135.80000000000001</v>
      </c>
      <c r="AX170" s="13">
        <v>134.80000000000001</v>
      </c>
      <c r="AY170" s="13">
        <v>135.1</v>
      </c>
      <c r="AZ170" s="13">
        <v>134.6</v>
      </c>
      <c r="BA170" s="13">
        <v>133.1</v>
      </c>
      <c r="BB170" s="13">
        <v>131.6</v>
      </c>
      <c r="BC170" s="13">
        <v>130</v>
      </c>
      <c r="BD170" s="13">
        <v>127.5</v>
      </c>
      <c r="BE170" s="13">
        <v>127.1</v>
      </c>
      <c r="BF170" s="13">
        <v>127.1</v>
      </c>
      <c r="BG170" s="13">
        <v>126.8</v>
      </c>
      <c r="BH170" s="13">
        <v>125.5</v>
      </c>
      <c r="BI170" s="13">
        <v>125.1</v>
      </c>
      <c r="BJ170" s="13">
        <v>124.3</v>
      </c>
      <c r="BK170" s="13">
        <v>123.6</v>
      </c>
      <c r="BL170" s="13">
        <v>123.2</v>
      </c>
      <c r="BM170" s="13">
        <v>122.9</v>
      </c>
      <c r="BN170" s="13">
        <v>121.8</v>
      </c>
      <c r="BO170" s="13">
        <v>121.5</v>
      </c>
      <c r="BP170" s="13">
        <v>120.6</v>
      </c>
      <c r="BQ170" s="13">
        <v>118.7</v>
      </c>
      <c r="BR170" s="13">
        <v>118.2</v>
      </c>
      <c r="BS170" s="13">
        <v>116</v>
      </c>
      <c r="BT170" s="13">
        <v>115.1</v>
      </c>
      <c r="BU170" s="13">
        <v>114.1</v>
      </c>
      <c r="BV170" s="57">
        <v>112.8</v>
      </c>
      <c r="BW170" s="57">
        <v>112</v>
      </c>
      <c r="BX170" s="57">
        <v>111.8</v>
      </c>
      <c r="BY170" s="57">
        <v>111.3</v>
      </c>
      <c r="BZ170" s="57">
        <v>111.2</v>
      </c>
      <c r="CA170" s="57">
        <v>112.6</v>
      </c>
      <c r="CB170" s="57">
        <v>114</v>
      </c>
    </row>
    <row r="171" spans="1:80" ht="14.25" x14ac:dyDescent="0.3">
      <c r="A171" s="11" t="s">
        <v>440</v>
      </c>
      <c r="B171" s="11" t="s">
        <v>441</v>
      </c>
      <c r="C171" s="9"/>
      <c r="D171" s="12">
        <v>98.2</v>
      </c>
      <c r="E171" s="12">
        <v>98.5</v>
      </c>
      <c r="F171" s="12">
        <v>98.8</v>
      </c>
      <c r="G171" s="12">
        <v>99.5</v>
      </c>
      <c r="H171" s="12">
        <v>99.7</v>
      </c>
      <c r="I171" s="12">
        <v>99.6</v>
      </c>
      <c r="J171" s="12">
        <v>99.5</v>
      </c>
      <c r="K171" s="12">
        <v>99.5</v>
      </c>
      <c r="L171" s="12">
        <v>99.7</v>
      </c>
      <c r="M171" s="13">
        <v>101.1</v>
      </c>
      <c r="N171" s="13">
        <v>102.8</v>
      </c>
      <c r="O171" s="13">
        <v>103.5</v>
      </c>
      <c r="P171" s="13">
        <v>104.4</v>
      </c>
      <c r="Q171" s="13">
        <v>106.6</v>
      </c>
      <c r="R171" s="13">
        <v>107.4</v>
      </c>
      <c r="S171" s="13">
        <v>108.3</v>
      </c>
      <c r="T171" s="13">
        <v>109.3</v>
      </c>
      <c r="U171" s="13">
        <v>109.8</v>
      </c>
      <c r="V171" s="13">
        <v>110.5</v>
      </c>
      <c r="W171" s="13">
        <v>110.1</v>
      </c>
      <c r="X171" s="13">
        <v>110.9</v>
      </c>
      <c r="Y171" s="13">
        <v>111</v>
      </c>
      <c r="Z171" s="13">
        <v>112.7</v>
      </c>
      <c r="AA171" s="13">
        <v>114</v>
      </c>
      <c r="AB171" s="13">
        <v>115.4</v>
      </c>
      <c r="AC171" s="13">
        <v>117</v>
      </c>
      <c r="AD171" s="13">
        <v>122.1</v>
      </c>
      <c r="AE171" s="13">
        <v>130.30000000000001</v>
      </c>
      <c r="AF171" s="13">
        <v>134.6</v>
      </c>
      <c r="AG171" s="13">
        <v>136.4</v>
      </c>
      <c r="AH171" s="13">
        <v>136.6</v>
      </c>
      <c r="AI171" s="13">
        <v>136.80000000000001</v>
      </c>
      <c r="AJ171" s="13">
        <v>137.19999999999999</v>
      </c>
      <c r="AK171" s="13">
        <v>139.9</v>
      </c>
      <c r="AL171" s="13">
        <v>141.6</v>
      </c>
      <c r="AM171" s="13">
        <v>141.30000000000001</v>
      </c>
      <c r="AN171" s="13">
        <v>142.69999999999999</v>
      </c>
      <c r="AO171" s="13">
        <v>143</v>
      </c>
      <c r="AP171" s="13">
        <v>143.30000000000001</v>
      </c>
      <c r="AQ171" s="13">
        <v>142.30000000000001</v>
      </c>
      <c r="AR171" s="13">
        <v>140.30000000000001</v>
      </c>
      <c r="AS171" s="13">
        <v>138.9</v>
      </c>
      <c r="AT171" s="13">
        <v>136.6</v>
      </c>
      <c r="AU171" s="13">
        <v>135.69999999999999</v>
      </c>
      <c r="AV171" s="13">
        <v>134.4</v>
      </c>
      <c r="AW171" s="13">
        <v>132.4</v>
      </c>
      <c r="AX171" s="13">
        <v>131.19999999999999</v>
      </c>
      <c r="AY171" s="13">
        <v>131.5</v>
      </c>
      <c r="AZ171" s="13">
        <v>130.30000000000001</v>
      </c>
      <c r="BA171" s="13">
        <v>129.4</v>
      </c>
      <c r="BB171" s="13">
        <v>128.4</v>
      </c>
      <c r="BC171" s="13">
        <v>127.2</v>
      </c>
      <c r="BD171" s="13">
        <v>125.1</v>
      </c>
      <c r="BE171" s="13">
        <v>124.8</v>
      </c>
      <c r="BF171" s="13">
        <v>125</v>
      </c>
      <c r="BG171" s="13">
        <v>125.3</v>
      </c>
      <c r="BH171" s="13">
        <v>124.6</v>
      </c>
      <c r="BI171" s="13">
        <v>124.2</v>
      </c>
      <c r="BJ171" s="13">
        <v>123.3</v>
      </c>
      <c r="BK171" s="13">
        <v>123.1</v>
      </c>
      <c r="BL171" s="13">
        <v>122.9</v>
      </c>
      <c r="BM171" s="13">
        <v>122.6</v>
      </c>
      <c r="BN171" s="13">
        <v>121.5</v>
      </c>
      <c r="BO171" s="13">
        <v>122.5</v>
      </c>
      <c r="BP171" s="13">
        <v>121.6</v>
      </c>
      <c r="BQ171" s="13">
        <v>120.8</v>
      </c>
      <c r="BR171" s="13">
        <v>120.7</v>
      </c>
      <c r="BS171" s="13">
        <v>119.3</v>
      </c>
      <c r="BT171" s="13">
        <v>118.6</v>
      </c>
      <c r="BU171" s="13">
        <v>118.2</v>
      </c>
      <c r="BV171" s="57">
        <v>117.3</v>
      </c>
      <c r="BW171" s="57">
        <v>116.7</v>
      </c>
      <c r="BX171" s="57">
        <v>116.2</v>
      </c>
      <c r="BY171" s="57">
        <v>115.9</v>
      </c>
      <c r="BZ171" s="57">
        <v>116.2</v>
      </c>
      <c r="CA171" s="57">
        <v>117.3</v>
      </c>
      <c r="CB171" s="57">
        <v>119</v>
      </c>
    </row>
    <row r="172" spans="1:80" ht="14.25" x14ac:dyDescent="0.3">
      <c r="A172" s="20" t="s">
        <v>60</v>
      </c>
      <c r="B172" s="14" t="s">
        <v>442</v>
      </c>
      <c r="C172" s="9"/>
      <c r="D172" s="12">
        <v>97.8</v>
      </c>
      <c r="E172" s="12">
        <v>98.4</v>
      </c>
      <c r="F172" s="12">
        <v>99.3</v>
      </c>
      <c r="G172" s="12">
        <v>99.9</v>
      </c>
      <c r="H172" s="13">
        <v>100.4</v>
      </c>
      <c r="I172" s="13">
        <v>100.6</v>
      </c>
      <c r="J172" s="13">
        <v>100.2</v>
      </c>
      <c r="K172" s="12">
        <v>99.7</v>
      </c>
      <c r="L172" s="12">
        <v>99.7</v>
      </c>
      <c r="M172" s="13">
        <v>100.3</v>
      </c>
      <c r="N172" s="13">
        <v>101.3</v>
      </c>
      <c r="O172" s="13">
        <v>102.4</v>
      </c>
      <c r="P172" s="13">
        <v>104.6</v>
      </c>
      <c r="Q172" s="13">
        <v>106.8</v>
      </c>
      <c r="R172" s="13">
        <v>108.4</v>
      </c>
      <c r="S172" s="13">
        <v>109.7</v>
      </c>
      <c r="T172" s="13">
        <v>111</v>
      </c>
      <c r="U172" s="13">
        <v>111.5</v>
      </c>
      <c r="V172" s="13">
        <v>112</v>
      </c>
      <c r="W172" s="13">
        <v>111.9</v>
      </c>
      <c r="X172" s="13">
        <v>113.1</v>
      </c>
      <c r="Y172" s="13">
        <v>114.7</v>
      </c>
      <c r="Z172" s="13">
        <v>117.5</v>
      </c>
      <c r="AA172" s="13">
        <v>120.3</v>
      </c>
      <c r="AB172" s="13">
        <v>123.4</v>
      </c>
      <c r="AC172" s="13">
        <v>125.8</v>
      </c>
      <c r="AD172" s="13">
        <v>129.19999999999999</v>
      </c>
      <c r="AE172" s="13">
        <v>137.6</v>
      </c>
      <c r="AF172" s="13">
        <v>144.69999999999999</v>
      </c>
      <c r="AG172" s="13">
        <v>148.69999999999999</v>
      </c>
      <c r="AH172" s="13">
        <v>151.4</v>
      </c>
      <c r="AI172" s="13">
        <v>151.6</v>
      </c>
      <c r="AJ172" s="13">
        <v>151.30000000000001</v>
      </c>
      <c r="AK172" s="13">
        <v>151.30000000000001</v>
      </c>
      <c r="AL172" s="13">
        <v>151.80000000000001</v>
      </c>
      <c r="AM172" s="13">
        <v>152.1</v>
      </c>
      <c r="AN172" s="13">
        <v>152.1</v>
      </c>
      <c r="AO172" s="13">
        <v>150.19999999999999</v>
      </c>
      <c r="AP172" s="13">
        <v>149.4</v>
      </c>
      <c r="AQ172" s="13">
        <v>146.80000000000001</v>
      </c>
      <c r="AR172" s="13">
        <v>144.6</v>
      </c>
      <c r="AS172" s="13">
        <v>142.80000000000001</v>
      </c>
      <c r="AT172" s="13">
        <v>138.5</v>
      </c>
      <c r="AU172" s="13">
        <v>136.5</v>
      </c>
      <c r="AV172" s="13">
        <v>134.6</v>
      </c>
      <c r="AW172" s="13">
        <v>133.30000000000001</v>
      </c>
      <c r="AX172" s="13">
        <v>131.19999999999999</v>
      </c>
      <c r="AY172" s="13">
        <v>130.4</v>
      </c>
      <c r="AZ172" s="13">
        <v>129.30000000000001</v>
      </c>
      <c r="BA172" s="13">
        <v>127.2</v>
      </c>
      <c r="BB172" s="13">
        <v>125.2</v>
      </c>
      <c r="BC172" s="13">
        <v>124</v>
      </c>
      <c r="BD172" s="13">
        <v>123.3</v>
      </c>
      <c r="BE172" s="13">
        <v>123.8</v>
      </c>
      <c r="BF172" s="13">
        <v>124.8</v>
      </c>
      <c r="BG172" s="13">
        <v>124.9</v>
      </c>
      <c r="BH172" s="13">
        <v>124.6</v>
      </c>
      <c r="BI172" s="13">
        <v>124.8</v>
      </c>
      <c r="BJ172" s="13">
        <v>124.7</v>
      </c>
      <c r="BK172" s="13">
        <v>124.5</v>
      </c>
      <c r="BL172" s="13">
        <v>124.5</v>
      </c>
      <c r="BM172" s="13">
        <v>125</v>
      </c>
      <c r="BN172" s="13">
        <v>125.2</v>
      </c>
      <c r="BO172" s="13">
        <v>125.4</v>
      </c>
      <c r="BP172" s="13">
        <v>125.4</v>
      </c>
      <c r="BQ172" s="13">
        <v>125.1</v>
      </c>
      <c r="BR172" s="13">
        <v>123.7</v>
      </c>
      <c r="BS172" s="13">
        <v>122.5</v>
      </c>
      <c r="BT172" s="13">
        <v>120.9</v>
      </c>
      <c r="BU172" s="13">
        <v>119.1</v>
      </c>
      <c r="BV172" s="57">
        <v>117.9</v>
      </c>
      <c r="BW172" s="57">
        <v>117.6</v>
      </c>
      <c r="BX172" s="57">
        <v>116.6</v>
      </c>
      <c r="BY172" s="57">
        <v>116.4</v>
      </c>
      <c r="BZ172" s="57">
        <v>116.2</v>
      </c>
      <c r="CA172" s="57">
        <v>116.9</v>
      </c>
      <c r="CB172" s="57">
        <v>117.5</v>
      </c>
    </row>
    <row r="173" spans="1:80" ht="14.25" x14ac:dyDescent="0.3">
      <c r="A173" s="11" t="s">
        <v>443</v>
      </c>
      <c r="B173" s="11" t="s">
        <v>444</v>
      </c>
      <c r="C173" s="9"/>
      <c r="D173" s="12">
        <v>98.2</v>
      </c>
      <c r="E173" s="12">
        <v>98.4</v>
      </c>
      <c r="F173" s="12">
        <v>98.9</v>
      </c>
      <c r="G173" s="12">
        <v>99.5</v>
      </c>
      <c r="H173" s="13">
        <v>100.3</v>
      </c>
      <c r="I173" s="13">
        <v>100.3</v>
      </c>
      <c r="J173" s="13">
        <v>100.2</v>
      </c>
      <c r="K173" s="13">
        <v>100.2</v>
      </c>
      <c r="L173" s="13">
        <v>100.1</v>
      </c>
      <c r="M173" s="13">
        <v>100.6</v>
      </c>
      <c r="N173" s="13">
        <v>101</v>
      </c>
      <c r="O173" s="13">
        <v>102</v>
      </c>
      <c r="P173" s="13">
        <v>103.2</v>
      </c>
      <c r="Q173" s="13">
        <v>104.5</v>
      </c>
      <c r="R173" s="13">
        <v>105.8</v>
      </c>
      <c r="S173" s="13">
        <v>106.9</v>
      </c>
      <c r="T173" s="13">
        <v>108.4</v>
      </c>
      <c r="U173" s="13">
        <v>108.9</v>
      </c>
      <c r="V173" s="13">
        <v>109.9</v>
      </c>
      <c r="W173" s="13">
        <v>109.9</v>
      </c>
      <c r="X173" s="13">
        <v>112.2</v>
      </c>
      <c r="Y173" s="13">
        <v>113.9</v>
      </c>
      <c r="Z173" s="13">
        <v>116.2</v>
      </c>
      <c r="AA173" s="13">
        <v>118.8</v>
      </c>
      <c r="AB173" s="13">
        <v>121.3</v>
      </c>
      <c r="AC173" s="13">
        <v>122.9</v>
      </c>
      <c r="AD173" s="13">
        <v>125.1</v>
      </c>
      <c r="AE173" s="13">
        <v>132.1</v>
      </c>
      <c r="AF173" s="13">
        <v>137.4</v>
      </c>
      <c r="AG173" s="13">
        <v>140.6</v>
      </c>
      <c r="AH173" s="13">
        <v>142.6</v>
      </c>
      <c r="AI173" s="13">
        <v>143</v>
      </c>
      <c r="AJ173" s="13">
        <v>143.19999999999999</v>
      </c>
      <c r="AK173" s="13">
        <v>143.30000000000001</v>
      </c>
      <c r="AL173" s="13">
        <v>143.5</v>
      </c>
      <c r="AM173" s="13">
        <v>143.9</v>
      </c>
      <c r="AN173" s="13">
        <v>143.69999999999999</v>
      </c>
      <c r="AO173" s="13">
        <v>142.30000000000001</v>
      </c>
      <c r="AP173" s="13">
        <v>142.30000000000001</v>
      </c>
      <c r="AQ173" s="13">
        <v>139.80000000000001</v>
      </c>
      <c r="AR173" s="13">
        <v>138.9</v>
      </c>
      <c r="AS173" s="13">
        <v>136.80000000000001</v>
      </c>
      <c r="AT173" s="13">
        <v>132.5</v>
      </c>
      <c r="AU173" s="13">
        <v>130.1</v>
      </c>
      <c r="AV173" s="13">
        <v>127.7</v>
      </c>
      <c r="AW173" s="13">
        <v>127</v>
      </c>
      <c r="AX173" s="13">
        <v>125.5</v>
      </c>
      <c r="AY173" s="13">
        <v>125.4</v>
      </c>
      <c r="AZ173" s="13">
        <v>123.8</v>
      </c>
      <c r="BA173" s="13">
        <v>122.7</v>
      </c>
      <c r="BB173" s="13">
        <v>121.6</v>
      </c>
      <c r="BC173" s="13">
        <v>124.7</v>
      </c>
      <c r="BD173" s="13">
        <v>124.8</v>
      </c>
      <c r="BE173" s="13">
        <v>125</v>
      </c>
      <c r="BF173" s="13">
        <v>125</v>
      </c>
      <c r="BG173" s="13">
        <v>125</v>
      </c>
      <c r="BH173" s="13">
        <v>124.9</v>
      </c>
      <c r="BI173" s="13">
        <v>125.5</v>
      </c>
      <c r="BJ173" s="13">
        <v>124.1</v>
      </c>
      <c r="BK173" s="13">
        <v>124.1</v>
      </c>
      <c r="BL173" s="13">
        <v>125</v>
      </c>
      <c r="BM173" s="13">
        <v>126.8</v>
      </c>
      <c r="BN173" s="13">
        <v>127.3</v>
      </c>
      <c r="BO173" s="13">
        <v>126.1</v>
      </c>
      <c r="BP173" s="13">
        <v>127.2</v>
      </c>
      <c r="BQ173" s="13">
        <v>127.1</v>
      </c>
      <c r="BR173" s="13">
        <v>126.8</v>
      </c>
      <c r="BS173" s="13">
        <v>125.8</v>
      </c>
      <c r="BT173" s="13">
        <v>124.8</v>
      </c>
      <c r="BU173" s="13">
        <v>123.5</v>
      </c>
      <c r="BV173" s="57">
        <v>122.7</v>
      </c>
      <c r="BW173" s="57">
        <v>121.8</v>
      </c>
      <c r="BX173" s="57">
        <v>121.8</v>
      </c>
      <c r="BY173" s="57">
        <v>120.2</v>
      </c>
      <c r="BZ173" s="57">
        <v>121.3</v>
      </c>
      <c r="CA173" s="57">
        <v>121.5</v>
      </c>
      <c r="CB173" s="57">
        <v>121.4</v>
      </c>
    </row>
    <row r="174" spans="1:80" ht="14.25" x14ac:dyDescent="0.3">
      <c r="A174" s="11" t="s">
        <v>445</v>
      </c>
      <c r="B174" s="11" t="s">
        <v>446</v>
      </c>
      <c r="C174" s="9"/>
      <c r="D174" s="12">
        <v>97.6</v>
      </c>
      <c r="E174" s="12">
        <v>98.4</v>
      </c>
      <c r="F174" s="12">
        <v>99.1</v>
      </c>
      <c r="G174" s="12">
        <v>99.7</v>
      </c>
      <c r="H174" s="13">
        <v>100.2</v>
      </c>
      <c r="I174" s="13">
        <v>100.4</v>
      </c>
      <c r="J174" s="13">
        <v>100.1</v>
      </c>
      <c r="K174" s="12">
        <v>99.9</v>
      </c>
      <c r="L174" s="12">
        <v>99.9</v>
      </c>
      <c r="M174" s="13">
        <v>100.4</v>
      </c>
      <c r="N174" s="13">
        <v>101.5</v>
      </c>
      <c r="O174" s="13">
        <v>102.5</v>
      </c>
      <c r="P174" s="13">
        <v>105.1</v>
      </c>
      <c r="Q174" s="13">
        <v>107.5</v>
      </c>
      <c r="R174" s="13">
        <v>108.7</v>
      </c>
      <c r="S174" s="13">
        <v>110</v>
      </c>
      <c r="T174" s="13">
        <v>111.4</v>
      </c>
      <c r="U174" s="13">
        <v>111.9</v>
      </c>
      <c r="V174" s="13">
        <v>112.5</v>
      </c>
      <c r="W174" s="13">
        <v>111.6</v>
      </c>
      <c r="X174" s="13">
        <v>113.2</v>
      </c>
      <c r="Y174" s="13">
        <v>114.8</v>
      </c>
      <c r="Z174" s="13">
        <v>117.9</v>
      </c>
      <c r="AA174" s="13">
        <v>120.7</v>
      </c>
      <c r="AB174" s="13">
        <v>123.5</v>
      </c>
      <c r="AC174" s="13">
        <v>125.9</v>
      </c>
      <c r="AD174" s="13">
        <v>128.9</v>
      </c>
      <c r="AE174" s="13">
        <v>136.80000000000001</v>
      </c>
      <c r="AF174" s="13">
        <v>144.69999999999999</v>
      </c>
      <c r="AG174" s="13">
        <v>148.5</v>
      </c>
      <c r="AH174" s="13">
        <v>151.19999999999999</v>
      </c>
      <c r="AI174" s="13">
        <v>151.4</v>
      </c>
      <c r="AJ174" s="13">
        <v>150.9</v>
      </c>
      <c r="AK174" s="13">
        <v>151</v>
      </c>
      <c r="AL174" s="13">
        <v>151.30000000000001</v>
      </c>
      <c r="AM174" s="13">
        <v>151.5</v>
      </c>
      <c r="AN174" s="13">
        <v>151.80000000000001</v>
      </c>
      <c r="AO174" s="13">
        <v>149.69999999999999</v>
      </c>
      <c r="AP174" s="13">
        <v>149.5</v>
      </c>
      <c r="AQ174" s="13">
        <v>146.9</v>
      </c>
      <c r="AR174" s="13">
        <v>144.19999999999999</v>
      </c>
      <c r="AS174" s="13">
        <v>142</v>
      </c>
      <c r="AT174" s="13">
        <v>138.30000000000001</v>
      </c>
      <c r="AU174" s="13">
        <v>136</v>
      </c>
      <c r="AV174" s="13">
        <v>134.6</v>
      </c>
      <c r="AW174" s="13">
        <v>133.1</v>
      </c>
      <c r="AX174" s="13">
        <v>130.80000000000001</v>
      </c>
      <c r="AY174" s="13">
        <v>130.19999999999999</v>
      </c>
      <c r="AZ174" s="13">
        <v>129.1</v>
      </c>
      <c r="BA174" s="13">
        <v>127.2</v>
      </c>
      <c r="BB174" s="13">
        <v>125.3</v>
      </c>
      <c r="BC174" s="13">
        <v>126</v>
      </c>
      <c r="BD174" s="13">
        <v>125.1</v>
      </c>
      <c r="BE174" s="13">
        <v>125.1</v>
      </c>
      <c r="BF174" s="13">
        <v>125.9</v>
      </c>
      <c r="BG174" s="13">
        <v>125.7</v>
      </c>
      <c r="BH174" s="13">
        <v>126</v>
      </c>
      <c r="BI174" s="13">
        <v>125.6</v>
      </c>
      <c r="BJ174" s="13">
        <v>125.5</v>
      </c>
      <c r="BK174" s="13">
        <v>125.6</v>
      </c>
      <c r="BL174" s="13">
        <v>125.6</v>
      </c>
      <c r="BM174" s="13">
        <v>125.9</v>
      </c>
      <c r="BN174" s="13">
        <v>126</v>
      </c>
      <c r="BO174" s="13">
        <v>126.2</v>
      </c>
      <c r="BP174" s="13">
        <v>125.9</v>
      </c>
      <c r="BQ174" s="13">
        <v>125.2</v>
      </c>
      <c r="BR174" s="13">
        <v>123.6</v>
      </c>
      <c r="BS174" s="13">
        <v>122.6</v>
      </c>
      <c r="BT174" s="13">
        <v>120.7</v>
      </c>
      <c r="BU174" s="13">
        <v>119.2</v>
      </c>
      <c r="BV174" s="57">
        <v>117.5</v>
      </c>
      <c r="BW174" s="57">
        <v>117.1</v>
      </c>
      <c r="BX174" s="57">
        <v>115.7</v>
      </c>
      <c r="BY174" s="57">
        <v>115.2</v>
      </c>
      <c r="BZ174" s="57">
        <v>114.8</v>
      </c>
      <c r="CA174" s="57">
        <v>115.3</v>
      </c>
      <c r="CB174" s="57">
        <v>116.2</v>
      </c>
    </row>
    <row r="175" spans="1:80" ht="14.25" x14ac:dyDescent="0.3">
      <c r="A175" s="11" t="s">
        <v>61</v>
      </c>
      <c r="B175" s="11" t="s">
        <v>447</v>
      </c>
      <c r="C175" s="9"/>
      <c r="D175" s="12">
        <v>98.2</v>
      </c>
      <c r="E175" s="12">
        <v>98.4</v>
      </c>
      <c r="F175" s="12">
        <v>99.4</v>
      </c>
      <c r="G175" s="13">
        <v>100.2</v>
      </c>
      <c r="H175" s="13">
        <v>100.5</v>
      </c>
      <c r="I175" s="13">
        <v>100.7</v>
      </c>
      <c r="J175" s="13">
        <v>100.5</v>
      </c>
      <c r="K175" s="12">
        <v>99.6</v>
      </c>
      <c r="L175" s="12">
        <v>99.5</v>
      </c>
      <c r="M175" s="13">
        <v>100.1</v>
      </c>
      <c r="N175" s="13">
        <v>101.1</v>
      </c>
      <c r="O175" s="13">
        <v>101.8</v>
      </c>
      <c r="P175" s="13">
        <v>104.6</v>
      </c>
      <c r="Q175" s="13">
        <v>106.5</v>
      </c>
      <c r="R175" s="13">
        <v>108.4</v>
      </c>
      <c r="S175" s="13">
        <v>109.4</v>
      </c>
      <c r="T175" s="13">
        <v>110.7</v>
      </c>
      <c r="U175" s="13">
        <v>111</v>
      </c>
      <c r="V175" s="13">
        <v>111.5</v>
      </c>
      <c r="W175" s="13">
        <v>111.3</v>
      </c>
      <c r="X175" s="13">
        <v>112.5</v>
      </c>
      <c r="Y175" s="13">
        <v>114.4</v>
      </c>
      <c r="Z175" s="13">
        <v>117</v>
      </c>
      <c r="AA175" s="13">
        <v>119.3</v>
      </c>
      <c r="AB175" s="13">
        <v>122.4</v>
      </c>
      <c r="AC175" s="13">
        <v>125</v>
      </c>
      <c r="AD175" s="13">
        <v>128.5</v>
      </c>
      <c r="AE175" s="13">
        <v>137.5</v>
      </c>
      <c r="AF175" s="13">
        <v>146.69999999999999</v>
      </c>
      <c r="AG175" s="13">
        <v>150.1</v>
      </c>
      <c r="AH175" s="13">
        <v>153.30000000000001</v>
      </c>
      <c r="AI175" s="13">
        <v>153.6</v>
      </c>
      <c r="AJ175" s="13">
        <v>153.30000000000001</v>
      </c>
      <c r="AK175" s="13">
        <v>153.1</v>
      </c>
      <c r="AL175" s="13">
        <v>153.19999999999999</v>
      </c>
      <c r="AM175" s="13">
        <v>153.5</v>
      </c>
      <c r="AN175" s="13">
        <v>153.19999999999999</v>
      </c>
      <c r="AO175" s="13">
        <v>150.1</v>
      </c>
      <c r="AP175" s="13">
        <v>149.5</v>
      </c>
      <c r="AQ175" s="13">
        <v>147.4</v>
      </c>
      <c r="AR175" s="13">
        <v>145</v>
      </c>
      <c r="AS175" s="13">
        <v>143.69999999999999</v>
      </c>
      <c r="AT175" s="13">
        <v>139.1</v>
      </c>
      <c r="AU175" s="13">
        <v>137.19999999999999</v>
      </c>
      <c r="AV175" s="13">
        <v>135.19999999999999</v>
      </c>
      <c r="AW175" s="13">
        <v>133.69999999999999</v>
      </c>
      <c r="AX175" s="13">
        <v>131.30000000000001</v>
      </c>
      <c r="AY175" s="13">
        <v>130.4</v>
      </c>
      <c r="AZ175" s="13">
        <v>129.1</v>
      </c>
      <c r="BA175" s="13">
        <v>126.9</v>
      </c>
      <c r="BB175" s="13">
        <v>124.8</v>
      </c>
      <c r="BC175" s="13">
        <v>122.7</v>
      </c>
      <c r="BD175" s="13">
        <v>122</v>
      </c>
      <c r="BE175" s="13">
        <v>122.9</v>
      </c>
      <c r="BF175" s="13">
        <v>123.8</v>
      </c>
      <c r="BG175" s="13">
        <v>124.2</v>
      </c>
      <c r="BH175" s="13">
        <v>124.1</v>
      </c>
      <c r="BI175" s="13">
        <v>124.1</v>
      </c>
      <c r="BJ175" s="13">
        <v>123.9</v>
      </c>
      <c r="BK175" s="13">
        <v>123.7</v>
      </c>
      <c r="BL175" s="13">
        <v>123.8</v>
      </c>
      <c r="BM175" s="13">
        <v>124.6</v>
      </c>
      <c r="BN175" s="13">
        <v>124.5</v>
      </c>
      <c r="BO175" s="13">
        <v>125</v>
      </c>
      <c r="BP175" s="13">
        <v>124.8</v>
      </c>
      <c r="BQ175" s="13">
        <v>125.4</v>
      </c>
      <c r="BR175" s="13">
        <v>123.8</v>
      </c>
      <c r="BS175" s="13">
        <v>122.6</v>
      </c>
      <c r="BT175" s="13">
        <v>121</v>
      </c>
      <c r="BU175" s="13">
        <v>118.9</v>
      </c>
      <c r="BV175" s="57">
        <v>117.7</v>
      </c>
      <c r="BW175" s="57">
        <v>117.1</v>
      </c>
      <c r="BX175" s="57">
        <v>116.2</v>
      </c>
      <c r="BY175" s="57">
        <v>115.1</v>
      </c>
      <c r="BZ175" s="57">
        <v>115.4</v>
      </c>
      <c r="CA175" s="57">
        <v>115.9</v>
      </c>
      <c r="CB175" s="57">
        <v>116.5</v>
      </c>
    </row>
    <row r="176" spans="1:80" ht="14.25" x14ac:dyDescent="0.3">
      <c r="A176" s="11" t="s">
        <v>62</v>
      </c>
      <c r="B176" s="11" t="s">
        <v>448</v>
      </c>
      <c r="C176" s="9"/>
      <c r="D176" s="12">
        <v>97.8</v>
      </c>
      <c r="E176" s="12">
        <v>98.7</v>
      </c>
      <c r="F176" s="12">
        <v>99.5</v>
      </c>
      <c r="G176" s="12">
        <v>99.8</v>
      </c>
      <c r="H176" s="13">
        <v>100.5</v>
      </c>
      <c r="I176" s="13">
        <v>100.5</v>
      </c>
      <c r="J176" s="13">
        <v>100.3</v>
      </c>
      <c r="K176" s="12">
        <v>99.5</v>
      </c>
      <c r="L176" s="12">
        <v>99.6</v>
      </c>
      <c r="M176" s="13">
        <v>100.1</v>
      </c>
      <c r="N176" s="13">
        <v>101.3</v>
      </c>
      <c r="O176" s="13">
        <v>102.4</v>
      </c>
      <c r="P176" s="13">
        <v>104.6</v>
      </c>
      <c r="Q176" s="13">
        <v>106.8</v>
      </c>
      <c r="R176" s="13">
        <v>109</v>
      </c>
      <c r="S176" s="13">
        <v>110.3</v>
      </c>
      <c r="T176" s="13">
        <v>111.4</v>
      </c>
      <c r="U176" s="13">
        <v>112.2</v>
      </c>
      <c r="V176" s="13">
        <v>112.8</v>
      </c>
      <c r="W176" s="13">
        <v>112.5</v>
      </c>
      <c r="X176" s="13">
        <v>114.2</v>
      </c>
      <c r="Y176" s="13">
        <v>115.2</v>
      </c>
      <c r="Z176" s="13">
        <v>117.2</v>
      </c>
      <c r="AA176" s="13">
        <v>120.4</v>
      </c>
      <c r="AB176" s="13">
        <v>124.1</v>
      </c>
      <c r="AC176" s="13">
        <v>126.7</v>
      </c>
      <c r="AD176" s="13">
        <v>130.5</v>
      </c>
      <c r="AE176" s="13">
        <v>139.69999999999999</v>
      </c>
      <c r="AF176" s="13">
        <v>146.4</v>
      </c>
      <c r="AG176" s="13">
        <v>151.4</v>
      </c>
      <c r="AH176" s="13">
        <v>154.69999999999999</v>
      </c>
      <c r="AI176" s="13">
        <v>154.19999999999999</v>
      </c>
      <c r="AJ176" s="13">
        <v>153.80000000000001</v>
      </c>
      <c r="AK176" s="13">
        <v>153.9</v>
      </c>
      <c r="AL176" s="13">
        <v>154.6</v>
      </c>
      <c r="AM176" s="13">
        <v>154.69999999999999</v>
      </c>
      <c r="AN176" s="13">
        <v>154.1</v>
      </c>
      <c r="AO176" s="13">
        <v>152.9</v>
      </c>
      <c r="AP176" s="13">
        <v>151.69999999999999</v>
      </c>
      <c r="AQ176" s="13">
        <v>148.69999999999999</v>
      </c>
      <c r="AR176" s="13">
        <v>146.9</v>
      </c>
      <c r="AS176" s="13">
        <v>145.19999999999999</v>
      </c>
      <c r="AT176" s="13">
        <v>140.1</v>
      </c>
      <c r="AU176" s="13">
        <v>138.1</v>
      </c>
      <c r="AV176" s="13">
        <v>136</v>
      </c>
      <c r="AW176" s="13">
        <v>134.6</v>
      </c>
      <c r="AX176" s="13">
        <v>133</v>
      </c>
      <c r="AY176" s="13">
        <v>131.80000000000001</v>
      </c>
      <c r="AZ176" s="13">
        <v>130.4</v>
      </c>
      <c r="BA176" s="13">
        <v>128.30000000000001</v>
      </c>
      <c r="BB176" s="13">
        <v>125.8</v>
      </c>
      <c r="BC176" s="13">
        <v>124.4</v>
      </c>
      <c r="BD176" s="13">
        <v>123.7</v>
      </c>
      <c r="BE176" s="13">
        <v>124.4</v>
      </c>
      <c r="BF176" s="13">
        <v>125.2</v>
      </c>
      <c r="BG176" s="13">
        <v>125.8</v>
      </c>
      <c r="BH176" s="13">
        <v>125.2</v>
      </c>
      <c r="BI176" s="13">
        <v>125.6</v>
      </c>
      <c r="BJ176" s="13">
        <v>125.6</v>
      </c>
      <c r="BK176" s="13">
        <v>125.4</v>
      </c>
      <c r="BL176" s="13">
        <v>125.4</v>
      </c>
      <c r="BM176" s="13">
        <v>126</v>
      </c>
      <c r="BN176" s="13">
        <v>126.2</v>
      </c>
      <c r="BO176" s="13">
        <v>126.4</v>
      </c>
      <c r="BP176" s="13">
        <v>126.4</v>
      </c>
      <c r="BQ176" s="13">
        <v>125.7</v>
      </c>
      <c r="BR176" s="13">
        <v>124.5</v>
      </c>
      <c r="BS176" s="13">
        <v>123.5</v>
      </c>
      <c r="BT176" s="13">
        <v>121.9</v>
      </c>
      <c r="BU176" s="13">
        <v>120</v>
      </c>
      <c r="BV176" s="57">
        <v>119.4</v>
      </c>
      <c r="BW176" s="57">
        <v>118.8</v>
      </c>
      <c r="BX176" s="57">
        <v>118.1</v>
      </c>
      <c r="BY176" s="57">
        <v>118.8</v>
      </c>
      <c r="BZ176" s="57">
        <v>118.5</v>
      </c>
      <c r="CA176" s="57">
        <v>119.5</v>
      </c>
      <c r="CB176" s="57">
        <v>120.1</v>
      </c>
    </row>
    <row r="177" spans="1:80" ht="14.25" x14ac:dyDescent="0.3">
      <c r="A177" s="11" t="s">
        <v>63</v>
      </c>
      <c r="B177" s="11" t="s">
        <v>449</v>
      </c>
      <c r="C177" s="9"/>
      <c r="D177" s="12">
        <v>97.2</v>
      </c>
      <c r="E177" s="12">
        <v>98.3</v>
      </c>
      <c r="F177" s="12">
        <v>98.9</v>
      </c>
      <c r="G177" s="12">
        <v>99.7</v>
      </c>
      <c r="H177" s="13">
        <v>100.2</v>
      </c>
      <c r="I177" s="13">
        <v>101</v>
      </c>
      <c r="J177" s="13">
        <v>100.6</v>
      </c>
      <c r="K177" s="13">
        <v>100</v>
      </c>
      <c r="L177" s="13">
        <v>100</v>
      </c>
      <c r="M177" s="13">
        <v>100.4</v>
      </c>
      <c r="N177" s="13">
        <v>101.1</v>
      </c>
      <c r="O177" s="13">
        <v>102.6</v>
      </c>
      <c r="P177" s="13">
        <v>104.5</v>
      </c>
      <c r="Q177" s="13">
        <v>107.1</v>
      </c>
      <c r="R177" s="13">
        <v>107.6</v>
      </c>
      <c r="S177" s="13">
        <v>109.7</v>
      </c>
      <c r="T177" s="13">
        <v>111.2</v>
      </c>
      <c r="U177" s="13">
        <v>111.8</v>
      </c>
      <c r="V177" s="13">
        <v>112.4</v>
      </c>
      <c r="W177" s="13">
        <v>115.8</v>
      </c>
      <c r="X177" s="13">
        <v>113.9</v>
      </c>
      <c r="Y177" s="13">
        <v>115.2</v>
      </c>
      <c r="Z177" s="13">
        <v>117.8</v>
      </c>
      <c r="AA177" s="13">
        <v>120.4</v>
      </c>
      <c r="AB177" s="13">
        <v>124.1</v>
      </c>
      <c r="AC177" s="13">
        <v>126.1</v>
      </c>
      <c r="AD177" s="13">
        <v>130.1</v>
      </c>
      <c r="AE177" s="13">
        <v>138</v>
      </c>
      <c r="AF177" s="13">
        <v>142.6</v>
      </c>
      <c r="AG177" s="13">
        <v>147</v>
      </c>
      <c r="AH177" s="13">
        <v>150.30000000000001</v>
      </c>
      <c r="AI177" s="13">
        <v>150.1</v>
      </c>
      <c r="AJ177" s="13">
        <v>149.69999999999999</v>
      </c>
      <c r="AK177" s="13">
        <v>149.69999999999999</v>
      </c>
      <c r="AL177" s="13">
        <v>150.80000000000001</v>
      </c>
      <c r="AM177" s="13">
        <v>151.80000000000001</v>
      </c>
      <c r="AN177" s="13">
        <v>156</v>
      </c>
      <c r="AO177" s="13">
        <v>155.1</v>
      </c>
      <c r="AP177" s="13">
        <v>151.4</v>
      </c>
      <c r="AQ177" s="13">
        <v>145.6</v>
      </c>
      <c r="AR177" s="13">
        <v>143.69999999999999</v>
      </c>
      <c r="AS177" s="13">
        <v>139.80000000000001</v>
      </c>
      <c r="AT177" s="13">
        <v>134.5</v>
      </c>
      <c r="AU177" s="13">
        <v>133.4</v>
      </c>
      <c r="AV177" s="13">
        <v>130.5</v>
      </c>
      <c r="AW177" s="13">
        <v>130.5</v>
      </c>
      <c r="AX177" s="13">
        <v>128.30000000000001</v>
      </c>
      <c r="AY177" s="13">
        <v>127.3</v>
      </c>
      <c r="AZ177" s="13">
        <v>125.8</v>
      </c>
      <c r="BA177" s="13">
        <v>124</v>
      </c>
      <c r="BB177" s="13">
        <v>121.6</v>
      </c>
      <c r="BC177" s="13">
        <v>119.8</v>
      </c>
      <c r="BD177" s="13">
        <v>118.2</v>
      </c>
      <c r="BE177" s="13">
        <v>119.2</v>
      </c>
      <c r="BF177" s="13">
        <v>121.1</v>
      </c>
      <c r="BG177" s="13">
        <v>120.8</v>
      </c>
      <c r="BH177" s="13">
        <v>121.1</v>
      </c>
      <c r="BI177" s="13">
        <v>121.9</v>
      </c>
      <c r="BJ177" s="13">
        <v>122.1</v>
      </c>
      <c r="BK177" s="13">
        <v>122.3</v>
      </c>
      <c r="BL177" s="13">
        <v>122.6</v>
      </c>
      <c r="BM177" s="13">
        <v>123.7</v>
      </c>
      <c r="BN177" s="13">
        <v>124.4</v>
      </c>
      <c r="BO177" s="13">
        <v>124.6</v>
      </c>
      <c r="BP177" s="13">
        <v>125.5</v>
      </c>
      <c r="BQ177" s="13">
        <v>125.4</v>
      </c>
      <c r="BR177" s="13">
        <v>122.1</v>
      </c>
      <c r="BS177" s="13">
        <v>121.1</v>
      </c>
      <c r="BT177" s="13">
        <v>119.1</v>
      </c>
      <c r="BU177" s="13">
        <v>117.9</v>
      </c>
      <c r="BV177" s="57">
        <v>117</v>
      </c>
      <c r="BW177" s="57">
        <v>117</v>
      </c>
      <c r="BX177" s="57">
        <v>115.2</v>
      </c>
      <c r="BY177" s="57">
        <v>115.3</v>
      </c>
      <c r="BZ177" s="57">
        <v>115.6</v>
      </c>
      <c r="CA177" s="57">
        <v>116.5</v>
      </c>
      <c r="CB177" s="57">
        <v>116.7</v>
      </c>
    </row>
    <row r="178" spans="1:80" ht="14.25" x14ac:dyDescent="0.3">
      <c r="A178" s="11" t="s">
        <v>450</v>
      </c>
      <c r="B178" s="11" t="s">
        <v>451</v>
      </c>
      <c r="C178" s="9"/>
      <c r="D178" s="12">
        <v>98.1</v>
      </c>
      <c r="E178" s="12">
        <v>98.6</v>
      </c>
      <c r="F178" s="12">
        <v>99.4</v>
      </c>
      <c r="G178" s="12">
        <v>99.7</v>
      </c>
      <c r="H178" s="13">
        <v>100.3</v>
      </c>
      <c r="I178" s="13">
        <v>100.4</v>
      </c>
      <c r="J178" s="13">
        <v>100.2</v>
      </c>
      <c r="K178" s="12">
        <v>99.8</v>
      </c>
      <c r="L178" s="12">
        <v>99.8</v>
      </c>
      <c r="M178" s="13">
        <v>100.3</v>
      </c>
      <c r="N178" s="13">
        <v>101.2</v>
      </c>
      <c r="O178" s="13">
        <v>102.2</v>
      </c>
      <c r="P178" s="13">
        <v>103.8</v>
      </c>
      <c r="Q178" s="13">
        <v>106.1</v>
      </c>
      <c r="R178" s="13">
        <v>107</v>
      </c>
      <c r="S178" s="13">
        <v>108.6</v>
      </c>
      <c r="T178" s="13">
        <v>110</v>
      </c>
      <c r="U178" s="13">
        <v>110.3</v>
      </c>
      <c r="V178" s="13">
        <v>110.6</v>
      </c>
      <c r="W178" s="13">
        <v>110.6</v>
      </c>
      <c r="X178" s="13">
        <v>111.2</v>
      </c>
      <c r="Y178" s="13">
        <v>112.4</v>
      </c>
      <c r="Z178" s="13">
        <v>114.7</v>
      </c>
      <c r="AA178" s="13">
        <v>117.1</v>
      </c>
      <c r="AB178" s="13">
        <v>119.7</v>
      </c>
      <c r="AC178" s="13">
        <v>122</v>
      </c>
      <c r="AD178" s="13">
        <v>125.5</v>
      </c>
      <c r="AE178" s="13">
        <v>133.80000000000001</v>
      </c>
      <c r="AF178" s="13">
        <v>139.69999999999999</v>
      </c>
      <c r="AG178" s="13">
        <v>142.69999999999999</v>
      </c>
      <c r="AH178" s="13">
        <v>143.9</v>
      </c>
      <c r="AI178" s="13">
        <v>143.69999999999999</v>
      </c>
      <c r="AJ178" s="13">
        <v>143.69999999999999</v>
      </c>
      <c r="AK178" s="13">
        <v>144.1</v>
      </c>
      <c r="AL178" s="13">
        <v>144.80000000000001</v>
      </c>
      <c r="AM178" s="13">
        <v>145.1</v>
      </c>
      <c r="AN178" s="13">
        <v>145</v>
      </c>
      <c r="AO178" s="13">
        <v>143.9</v>
      </c>
      <c r="AP178" s="13">
        <v>143.1</v>
      </c>
      <c r="AQ178" s="13">
        <v>141.4</v>
      </c>
      <c r="AR178" s="13">
        <v>139.80000000000001</v>
      </c>
      <c r="AS178" s="13">
        <v>138.6</v>
      </c>
      <c r="AT178" s="13">
        <v>135.80000000000001</v>
      </c>
      <c r="AU178" s="13">
        <v>134.19999999999999</v>
      </c>
      <c r="AV178" s="13">
        <v>132.80000000000001</v>
      </c>
      <c r="AW178" s="13">
        <v>131.9</v>
      </c>
      <c r="AX178" s="13">
        <v>130.5</v>
      </c>
      <c r="AY178" s="13">
        <v>130</v>
      </c>
      <c r="AZ178" s="13">
        <v>129.19999999999999</v>
      </c>
      <c r="BA178" s="13">
        <v>127</v>
      </c>
      <c r="BB178" s="13">
        <v>125.5</v>
      </c>
      <c r="BC178" s="13">
        <v>124.2</v>
      </c>
      <c r="BD178" s="13">
        <v>123.6</v>
      </c>
      <c r="BE178" s="13">
        <v>123.2</v>
      </c>
      <c r="BF178" s="13">
        <v>124.4</v>
      </c>
      <c r="BG178" s="13">
        <v>124.1</v>
      </c>
      <c r="BH178" s="13">
        <v>123.6</v>
      </c>
      <c r="BI178" s="13">
        <v>123.7</v>
      </c>
      <c r="BJ178" s="13">
        <v>123.7</v>
      </c>
      <c r="BK178" s="13">
        <v>123.3</v>
      </c>
      <c r="BL178" s="13">
        <v>123.2</v>
      </c>
      <c r="BM178" s="13">
        <v>122.6</v>
      </c>
      <c r="BN178" s="13">
        <v>123</v>
      </c>
      <c r="BO178" s="13">
        <v>123.3</v>
      </c>
      <c r="BP178" s="13">
        <v>123.4</v>
      </c>
      <c r="BQ178" s="13">
        <v>122.9</v>
      </c>
      <c r="BR178" s="13">
        <v>121.6</v>
      </c>
      <c r="BS178" s="13">
        <v>119.1</v>
      </c>
      <c r="BT178" s="13">
        <v>117.5</v>
      </c>
      <c r="BU178" s="13">
        <v>115.5</v>
      </c>
      <c r="BV178" s="57">
        <v>114.6</v>
      </c>
      <c r="BW178" s="57">
        <v>114.3</v>
      </c>
      <c r="BX178" s="57">
        <v>113.3</v>
      </c>
      <c r="BY178" s="57">
        <v>113.7</v>
      </c>
      <c r="BZ178" s="57">
        <v>113.3</v>
      </c>
      <c r="CA178" s="57">
        <v>114</v>
      </c>
      <c r="CB178" s="57">
        <v>114.5</v>
      </c>
    </row>
    <row r="179" spans="1:80" ht="14.25" x14ac:dyDescent="0.3">
      <c r="A179" s="11" t="s">
        <v>452</v>
      </c>
      <c r="B179" s="11" t="s">
        <v>453</v>
      </c>
      <c r="C179" s="9"/>
      <c r="D179" s="12">
        <v>96.9</v>
      </c>
      <c r="E179" s="12">
        <v>97.7</v>
      </c>
      <c r="F179" s="12">
        <v>99.3</v>
      </c>
      <c r="G179" s="13">
        <v>100.1</v>
      </c>
      <c r="H179" s="13">
        <v>100.7</v>
      </c>
      <c r="I179" s="13">
        <v>100.9</v>
      </c>
      <c r="J179" s="12">
        <v>99.8</v>
      </c>
      <c r="K179" s="12">
        <v>99.7</v>
      </c>
      <c r="L179" s="12">
        <v>99.7</v>
      </c>
      <c r="M179" s="13">
        <v>100.4</v>
      </c>
      <c r="N179" s="13">
        <v>101.6</v>
      </c>
      <c r="O179" s="13">
        <v>103.3</v>
      </c>
      <c r="P179" s="13">
        <v>105.5</v>
      </c>
      <c r="Q179" s="13">
        <v>108.3</v>
      </c>
      <c r="R179" s="13">
        <v>110.1</v>
      </c>
      <c r="S179" s="13">
        <v>111.1</v>
      </c>
      <c r="T179" s="13">
        <v>112.3</v>
      </c>
      <c r="U179" s="13">
        <v>112.9</v>
      </c>
      <c r="V179" s="13">
        <v>113</v>
      </c>
      <c r="W179" s="13">
        <v>112.8</v>
      </c>
      <c r="X179" s="13">
        <v>114.4</v>
      </c>
      <c r="Y179" s="13">
        <v>116.9</v>
      </c>
      <c r="Z179" s="13">
        <v>121</v>
      </c>
      <c r="AA179" s="13">
        <v>124.4</v>
      </c>
      <c r="AB179" s="13">
        <v>127.5</v>
      </c>
      <c r="AC179" s="13">
        <v>129.9</v>
      </c>
      <c r="AD179" s="13">
        <v>133.4</v>
      </c>
      <c r="AE179" s="13">
        <v>141.5</v>
      </c>
      <c r="AF179" s="13">
        <v>148.5</v>
      </c>
      <c r="AG179" s="13">
        <v>153.19999999999999</v>
      </c>
      <c r="AH179" s="13">
        <v>155.80000000000001</v>
      </c>
      <c r="AI179" s="13">
        <v>157.6</v>
      </c>
      <c r="AJ179" s="13">
        <v>157</v>
      </c>
      <c r="AK179" s="13">
        <v>156.80000000000001</v>
      </c>
      <c r="AL179" s="13">
        <v>157</v>
      </c>
      <c r="AM179" s="13">
        <v>157.6</v>
      </c>
      <c r="AN179" s="13">
        <v>157.4</v>
      </c>
      <c r="AO179" s="13">
        <v>154.80000000000001</v>
      </c>
      <c r="AP179" s="13">
        <v>154.5</v>
      </c>
      <c r="AQ179" s="13">
        <v>151.9</v>
      </c>
      <c r="AR179" s="13">
        <v>148.6</v>
      </c>
      <c r="AS179" s="13">
        <v>146.5</v>
      </c>
      <c r="AT179" s="13">
        <v>142.1</v>
      </c>
      <c r="AU179" s="13">
        <v>140</v>
      </c>
      <c r="AV179" s="13">
        <v>137.9</v>
      </c>
      <c r="AW179" s="13">
        <v>136.30000000000001</v>
      </c>
      <c r="AX179" s="13">
        <v>133.30000000000001</v>
      </c>
      <c r="AY179" s="13">
        <v>132.30000000000001</v>
      </c>
      <c r="AZ179" s="13">
        <v>131.9</v>
      </c>
      <c r="BA179" s="13">
        <v>129.4</v>
      </c>
      <c r="BB179" s="13">
        <v>127</v>
      </c>
      <c r="BC179" s="13">
        <v>124.6</v>
      </c>
      <c r="BD179" s="13">
        <v>123.6</v>
      </c>
      <c r="BE179" s="13">
        <v>124.9</v>
      </c>
      <c r="BF179" s="13">
        <v>125.9</v>
      </c>
      <c r="BG179" s="13">
        <v>125.8</v>
      </c>
      <c r="BH179" s="13">
        <v>125.5</v>
      </c>
      <c r="BI179" s="13">
        <v>125.6</v>
      </c>
      <c r="BJ179" s="13">
        <v>125.7</v>
      </c>
      <c r="BK179" s="13">
        <v>125.6</v>
      </c>
      <c r="BL179" s="13">
        <v>125.1</v>
      </c>
      <c r="BM179" s="13">
        <v>125.6</v>
      </c>
      <c r="BN179" s="13">
        <v>125.6</v>
      </c>
      <c r="BO179" s="13">
        <v>125.8</v>
      </c>
      <c r="BP179" s="13">
        <v>125.8</v>
      </c>
      <c r="BQ179" s="13">
        <v>125.2</v>
      </c>
      <c r="BR179" s="13">
        <v>123.7</v>
      </c>
      <c r="BS179" s="13">
        <v>123.1</v>
      </c>
      <c r="BT179" s="13">
        <v>121.5</v>
      </c>
      <c r="BU179" s="13">
        <v>120.1</v>
      </c>
      <c r="BV179" s="57">
        <v>118.1</v>
      </c>
      <c r="BW179" s="57">
        <v>118.3</v>
      </c>
      <c r="BX179" s="57">
        <v>117.4</v>
      </c>
      <c r="BY179" s="57">
        <v>117</v>
      </c>
      <c r="BZ179" s="57">
        <v>116.5</v>
      </c>
      <c r="CA179" s="57">
        <v>117.1</v>
      </c>
      <c r="CB179" s="57">
        <v>117.7</v>
      </c>
    </row>
    <row r="180" spans="1:80" ht="14.25" x14ac:dyDescent="0.3">
      <c r="A180" s="11" t="s">
        <v>64</v>
      </c>
      <c r="B180" s="11" t="s">
        <v>454</v>
      </c>
      <c r="C180" s="9"/>
      <c r="D180" s="12">
        <v>98.4</v>
      </c>
      <c r="E180" s="12">
        <v>99.1</v>
      </c>
      <c r="F180" s="12">
        <v>99.5</v>
      </c>
      <c r="G180" s="13">
        <v>100</v>
      </c>
      <c r="H180" s="13">
        <v>100.1</v>
      </c>
      <c r="I180" s="13">
        <v>100.2</v>
      </c>
      <c r="J180" s="13">
        <v>100</v>
      </c>
      <c r="K180" s="12">
        <v>99.7</v>
      </c>
      <c r="L180" s="12">
        <v>99.8</v>
      </c>
      <c r="M180" s="13">
        <v>100.1</v>
      </c>
      <c r="N180" s="13">
        <v>101.1</v>
      </c>
      <c r="O180" s="13">
        <v>101.8</v>
      </c>
      <c r="P180" s="13">
        <v>102.9</v>
      </c>
      <c r="Q180" s="13">
        <v>104.7</v>
      </c>
      <c r="R180" s="13">
        <v>105.9</v>
      </c>
      <c r="S180" s="13">
        <v>107.4</v>
      </c>
      <c r="T180" s="13">
        <v>108.6</v>
      </c>
      <c r="U180" s="13">
        <v>110.1</v>
      </c>
      <c r="V180" s="13">
        <v>111.1</v>
      </c>
      <c r="W180" s="13">
        <v>111.7</v>
      </c>
      <c r="X180" s="13">
        <v>111.9</v>
      </c>
      <c r="Y180" s="13">
        <v>113.4</v>
      </c>
      <c r="Z180" s="13">
        <v>116</v>
      </c>
      <c r="AA180" s="13">
        <v>117.5</v>
      </c>
      <c r="AB180" s="13">
        <v>119.7</v>
      </c>
      <c r="AC180" s="13">
        <v>120.6</v>
      </c>
      <c r="AD180" s="13">
        <v>122</v>
      </c>
      <c r="AE180" s="13">
        <v>130.30000000000001</v>
      </c>
      <c r="AF180" s="13">
        <v>135.69999999999999</v>
      </c>
      <c r="AG180" s="13">
        <v>137.80000000000001</v>
      </c>
      <c r="AH180" s="13">
        <v>143.6</v>
      </c>
      <c r="AI180" s="13">
        <v>144.69999999999999</v>
      </c>
      <c r="AJ180" s="13">
        <v>145.69999999999999</v>
      </c>
      <c r="AK180" s="13">
        <v>145.80000000000001</v>
      </c>
      <c r="AL180" s="13">
        <v>146.19999999999999</v>
      </c>
      <c r="AM180" s="13">
        <v>146</v>
      </c>
      <c r="AN180" s="13">
        <v>146.19999999999999</v>
      </c>
      <c r="AO180" s="13">
        <v>145.5</v>
      </c>
      <c r="AP180" s="13">
        <v>144.9</v>
      </c>
      <c r="AQ180" s="13">
        <v>143.6</v>
      </c>
      <c r="AR180" s="13">
        <v>141.6</v>
      </c>
      <c r="AS180" s="13">
        <v>139.69999999999999</v>
      </c>
      <c r="AT180" s="13">
        <v>137.19999999999999</v>
      </c>
      <c r="AU180" s="13">
        <v>135</v>
      </c>
      <c r="AV180" s="13">
        <v>134.19999999999999</v>
      </c>
      <c r="AW180" s="13">
        <v>132.30000000000001</v>
      </c>
      <c r="AX180" s="13">
        <v>131.4</v>
      </c>
      <c r="AY180" s="13">
        <v>130.69999999999999</v>
      </c>
      <c r="AZ180" s="13">
        <v>129.5</v>
      </c>
      <c r="BA180" s="13">
        <v>128.5</v>
      </c>
      <c r="BB180" s="13">
        <v>127.6</v>
      </c>
      <c r="BC180" s="13">
        <v>126.3</v>
      </c>
      <c r="BD180" s="13">
        <v>125.9</v>
      </c>
      <c r="BE180" s="13">
        <v>125.9</v>
      </c>
      <c r="BF180" s="13">
        <v>126.8</v>
      </c>
      <c r="BG180" s="13">
        <v>126.9</v>
      </c>
      <c r="BH180" s="13">
        <v>126.4</v>
      </c>
      <c r="BI180" s="13">
        <v>126.1</v>
      </c>
      <c r="BJ180" s="13">
        <v>126</v>
      </c>
      <c r="BK180" s="13">
        <v>126.2</v>
      </c>
      <c r="BL180" s="13">
        <v>126.4</v>
      </c>
      <c r="BM180" s="13">
        <v>127.1</v>
      </c>
      <c r="BN180" s="13">
        <v>127.5</v>
      </c>
      <c r="BO180" s="13">
        <v>127.3</v>
      </c>
      <c r="BP180" s="13">
        <v>127.2</v>
      </c>
      <c r="BQ180" s="13">
        <v>127.1</v>
      </c>
      <c r="BR180" s="13">
        <v>126.5</v>
      </c>
      <c r="BS180" s="13">
        <v>125.6</v>
      </c>
      <c r="BT180" s="13">
        <v>124.3</v>
      </c>
      <c r="BU180" s="13">
        <v>123.4</v>
      </c>
      <c r="BV180" s="57">
        <v>121.9</v>
      </c>
      <c r="BW180" s="57">
        <v>121.5</v>
      </c>
      <c r="BX180" s="57">
        <v>120.9</v>
      </c>
      <c r="BY180" s="57">
        <v>120.3</v>
      </c>
      <c r="BZ180" s="57">
        <v>120.4</v>
      </c>
      <c r="CA180" s="57">
        <v>121.5</v>
      </c>
      <c r="CB180" s="57">
        <v>122.2</v>
      </c>
    </row>
    <row r="181" spans="1:80" ht="14.25" x14ac:dyDescent="0.3">
      <c r="A181" s="11" t="s">
        <v>65</v>
      </c>
      <c r="B181" s="11" t="s">
        <v>455</v>
      </c>
      <c r="C181" s="9"/>
      <c r="D181" s="12">
        <v>98.4</v>
      </c>
      <c r="E181" s="12">
        <v>99</v>
      </c>
      <c r="F181" s="12">
        <v>99.4</v>
      </c>
      <c r="G181" s="12">
        <v>99.9</v>
      </c>
      <c r="H181" s="13">
        <v>100.1</v>
      </c>
      <c r="I181" s="13">
        <v>100.2</v>
      </c>
      <c r="J181" s="13">
        <v>100.1</v>
      </c>
      <c r="K181" s="12">
        <v>99.8</v>
      </c>
      <c r="L181" s="12">
        <v>99.8</v>
      </c>
      <c r="M181" s="13">
        <v>100.1</v>
      </c>
      <c r="N181" s="13">
        <v>101.1</v>
      </c>
      <c r="O181" s="13">
        <v>101.9</v>
      </c>
      <c r="P181" s="13">
        <v>103</v>
      </c>
      <c r="Q181" s="13">
        <v>104.9</v>
      </c>
      <c r="R181" s="13">
        <v>106.3</v>
      </c>
      <c r="S181" s="13">
        <v>107.7</v>
      </c>
      <c r="T181" s="13">
        <v>109</v>
      </c>
      <c r="U181" s="13">
        <v>110.4</v>
      </c>
      <c r="V181" s="13">
        <v>111.4</v>
      </c>
      <c r="W181" s="13">
        <v>112.3</v>
      </c>
      <c r="X181" s="13">
        <v>112.3</v>
      </c>
      <c r="Y181" s="13">
        <v>114.2</v>
      </c>
      <c r="Z181" s="13">
        <v>116.5</v>
      </c>
      <c r="AA181" s="13">
        <v>118</v>
      </c>
      <c r="AB181" s="13">
        <v>120.1</v>
      </c>
      <c r="AC181" s="13">
        <v>121.1</v>
      </c>
      <c r="AD181" s="13">
        <v>123</v>
      </c>
      <c r="AE181" s="13">
        <v>130.69999999999999</v>
      </c>
      <c r="AF181" s="13">
        <v>137.30000000000001</v>
      </c>
      <c r="AG181" s="13">
        <v>139.6</v>
      </c>
      <c r="AH181" s="13">
        <v>143.9</v>
      </c>
      <c r="AI181" s="13">
        <v>144.80000000000001</v>
      </c>
      <c r="AJ181" s="13">
        <v>145.9</v>
      </c>
      <c r="AK181" s="13">
        <v>145.69999999999999</v>
      </c>
      <c r="AL181" s="13">
        <v>146.30000000000001</v>
      </c>
      <c r="AM181" s="13">
        <v>146.19999999999999</v>
      </c>
      <c r="AN181" s="13">
        <v>146.19999999999999</v>
      </c>
      <c r="AO181" s="13">
        <v>145.30000000000001</v>
      </c>
      <c r="AP181" s="13">
        <v>144.80000000000001</v>
      </c>
      <c r="AQ181" s="13">
        <v>142.9</v>
      </c>
      <c r="AR181" s="13">
        <v>140.9</v>
      </c>
      <c r="AS181" s="13">
        <v>139.30000000000001</v>
      </c>
      <c r="AT181" s="13">
        <v>136.5</v>
      </c>
      <c r="AU181" s="13">
        <v>134.19999999999999</v>
      </c>
      <c r="AV181" s="13">
        <v>133.5</v>
      </c>
      <c r="AW181" s="13">
        <v>132</v>
      </c>
      <c r="AX181" s="13">
        <v>130.9</v>
      </c>
      <c r="AY181" s="13">
        <v>130.19999999999999</v>
      </c>
      <c r="AZ181" s="13">
        <v>128.9</v>
      </c>
      <c r="BA181" s="13">
        <v>127.9</v>
      </c>
      <c r="BB181" s="13">
        <v>126.9</v>
      </c>
      <c r="BC181" s="13">
        <v>125.7</v>
      </c>
      <c r="BD181" s="13">
        <v>125.3</v>
      </c>
      <c r="BE181" s="13">
        <v>125.2</v>
      </c>
      <c r="BF181" s="13">
        <v>126.3</v>
      </c>
      <c r="BG181" s="13">
        <v>126.3</v>
      </c>
      <c r="BH181" s="13">
        <v>125.7</v>
      </c>
      <c r="BI181" s="13">
        <v>125.4</v>
      </c>
      <c r="BJ181" s="13">
        <v>125.3</v>
      </c>
      <c r="BK181" s="13">
        <v>125.6</v>
      </c>
      <c r="BL181" s="13">
        <v>125.6</v>
      </c>
      <c r="BM181" s="13">
        <v>126</v>
      </c>
      <c r="BN181" s="13">
        <v>126.4</v>
      </c>
      <c r="BO181" s="13">
        <v>126.3</v>
      </c>
      <c r="BP181" s="13">
        <v>126.2</v>
      </c>
      <c r="BQ181" s="13">
        <v>126.2</v>
      </c>
      <c r="BR181" s="13">
        <v>125.7</v>
      </c>
      <c r="BS181" s="13">
        <v>124.6</v>
      </c>
      <c r="BT181" s="13">
        <v>123.4</v>
      </c>
      <c r="BU181" s="13">
        <v>122.4</v>
      </c>
      <c r="BV181" s="57">
        <v>120.9</v>
      </c>
      <c r="BW181" s="57">
        <v>120.5</v>
      </c>
      <c r="BX181" s="57">
        <v>119.8</v>
      </c>
      <c r="BY181" s="57">
        <v>119.2</v>
      </c>
      <c r="BZ181" s="57">
        <v>119.4</v>
      </c>
      <c r="CA181" s="57">
        <v>120.4</v>
      </c>
      <c r="CB181" s="57">
        <v>121.1</v>
      </c>
    </row>
    <row r="182" spans="1:80" ht="14.25" x14ac:dyDescent="0.3">
      <c r="A182" s="11" t="s">
        <v>456</v>
      </c>
      <c r="B182" s="11" t="s">
        <v>457</v>
      </c>
      <c r="C182" s="9"/>
      <c r="D182" s="12">
        <v>98.8</v>
      </c>
      <c r="E182" s="12">
        <v>99.3</v>
      </c>
      <c r="F182" s="12">
        <v>99.5</v>
      </c>
      <c r="G182" s="13">
        <v>100</v>
      </c>
      <c r="H182" s="13">
        <v>100.1</v>
      </c>
      <c r="I182" s="13">
        <v>100.1</v>
      </c>
      <c r="J182" s="13">
        <v>100.1</v>
      </c>
      <c r="K182" s="12">
        <v>99.8</v>
      </c>
      <c r="L182" s="12">
        <v>99.7</v>
      </c>
      <c r="M182" s="12">
        <v>99.8</v>
      </c>
      <c r="N182" s="13">
        <v>100.8</v>
      </c>
      <c r="O182" s="13">
        <v>101.7</v>
      </c>
      <c r="P182" s="13">
        <v>102.7</v>
      </c>
      <c r="Q182" s="13">
        <v>103.8</v>
      </c>
      <c r="R182" s="13">
        <v>105.2</v>
      </c>
      <c r="S182" s="13">
        <v>106.5</v>
      </c>
      <c r="T182" s="13">
        <v>107.2</v>
      </c>
      <c r="U182" s="13">
        <v>108.5</v>
      </c>
      <c r="V182" s="13">
        <v>109.6</v>
      </c>
      <c r="W182" s="13">
        <v>109.2</v>
      </c>
      <c r="X182" s="13">
        <v>110.6</v>
      </c>
      <c r="Y182" s="13">
        <v>112.2</v>
      </c>
      <c r="Z182" s="13">
        <v>114.2</v>
      </c>
      <c r="AA182" s="13">
        <v>115.1</v>
      </c>
      <c r="AB182" s="13">
        <v>117</v>
      </c>
      <c r="AC182" s="13">
        <v>117.4</v>
      </c>
      <c r="AD182" s="13">
        <v>119.1</v>
      </c>
      <c r="AE182" s="13">
        <v>126.5</v>
      </c>
      <c r="AF182" s="13">
        <v>132.69999999999999</v>
      </c>
      <c r="AG182" s="13">
        <v>134.30000000000001</v>
      </c>
      <c r="AH182" s="13">
        <v>140.69999999999999</v>
      </c>
      <c r="AI182" s="13">
        <v>141.69999999999999</v>
      </c>
      <c r="AJ182" s="13">
        <v>142.5</v>
      </c>
      <c r="AK182" s="13">
        <v>142.5</v>
      </c>
      <c r="AL182" s="13">
        <v>143.6</v>
      </c>
      <c r="AM182" s="13">
        <v>143.69999999999999</v>
      </c>
      <c r="AN182" s="13">
        <v>143.9</v>
      </c>
      <c r="AO182" s="13">
        <v>143.6</v>
      </c>
      <c r="AP182" s="13">
        <v>143.30000000000001</v>
      </c>
      <c r="AQ182" s="13">
        <v>144</v>
      </c>
      <c r="AR182" s="13">
        <v>142.4</v>
      </c>
      <c r="AS182" s="13">
        <v>141.80000000000001</v>
      </c>
      <c r="AT182" s="13">
        <v>141.1</v>
      </c>
      <c r="AU182" s="13">
        <v>138.4</v>
      </c>
      <c r="AV182" s="13">
        <v>137.30000000000001</v>
      </c>
      <c r="AW182" s="13">
        <v>134.5</v>
      </c>
      <c r="AX182" s="13">
        <v>133.80000000000001</v>
      </c>
      <c r="AY182" s="13">
        <v>132.4</v>
      </c>
      <c r="AZ182" s="13">
        <v>131.5</v>
      </c>
      <c r="BA182" s="13">
        <v>130.4</v>
      </c>
      <c r="BB182" s="13">
        <v>129.4</v>
      </c>
      <c r="BC182" s="13">
        <v>128.80000000000001</v>
      </c>
      <c r="BD182" s="13">
        <v>127.9</v>
      </c>
      <c r="BE182" s="13">
        <v>127.6</v>
      </c>
      <c r="BF182" s="13">
        <v>128</v>
      </c>
      <c r="BG182" s="13">
        <v>127.6</v>
      </c>
      <c r="BH182" s="13">
        <v>127.4</v>
      </c>
      <c r="BI182" s="13">
        <v>127.8</v>
      </c>
      <c r="BJ182" s="13">
        <v>127.7</v>
      </c>
      <c r="BK182" s="13">
        <v>127.7</v>
      </c>
      <c r="BL182" s="13">
        <v>128.19999999999999</v>
      </c>
      <c r="BM182" s="13">
        <v>127.9</v>
      </c>
      <c r="BN182" s="13">
        <v>128.19999999999999</v>
      </c>
      <c r="BO182" s="13">
        <v>128</v>
      </c>
      <c r="BP182" s="13">
        <v>127.9</v>
      </c>
      <c r="BQ182" s="13">
        <v>127.5</v>
      </c>
      <c r="BR182" s="13">
        <v>126.7</v>
      </c>
      <c r="BS182" s="13">
        <v>125.1</v>
      </c>
      <c r="BT182" s="13">
        <v>125.3</v>
      </c>
      <c r="BU182" s="13">
        <v>124.6</v>
      </c>
      <c r="BV182" s="57">
        <v>123.2</v>
      </c>
      <c r="BW182" s="57">
        <v>123.1</v>
      </c>
      <c r="BX182" s="57">
        <v>121.9</v>
      </c>
      <c r="BY182" s="57">
        <v>121.7</v>
      </c>
      <c r="BZ182" s="57">
        <v>122.1</v>
      </c>
      <c r="CA182" s="57">
        <v>123.3</v>
      </c>
      <c r="CB182" s="57">
        <v>123.7</v>
      </c>
    </row>
    <row r="183" spans="1:80" ht="14.25" x14ac:dyDescent="0.3">
      <c r="A183" s="11" t="s">
        <v>66</v>
      </c>
      <c r="B183" s="11" t="s">
        <v>458</v>
      </c>
      <c r="C183" s="9"/>
      <c r="D183" s="12">
        <v>98.9</v>
      </c>
      <c r="E183" s="12">
        <v>99.1</v>
      </c>
      <c r="F183" s="12">
        <v>99.4</v>
      </c>
      <c r="G183" s="13">
        <v>100</v>
      </c>
      <c r="H183" s="13">
        <v>100</v>
      </c>
      <c r="I183" s="13">
        <v>100.1</v>
      </c>
      <c r="J183" s="12">
        <v>99.9</v>
      </c>
      <c r="K183" s="12">
        <v>99.6</v>
      </c>
      <c r="L183" s="12">
        <v>99.8</v>
      </c>
      <c r="M183" s="13">
        <v>100.2</v>
      </c>
      <c r="N183" s="13">
        <v>101.1</v>
      </c>
      <c r="O183" s="13">
        <v>101.8</v>
      </c>
      <c r="P183" s="13">
        <v>102</v>
      </c>
      <c r="Q183" s="13">
        <v>103.7</v>
      </c>
      <c r="R183" s="13">
        <v>104.6</v>
      </c>
      <c r="S183" s="13">
        <v>106.3</v>
      </c>
      <c r="T183" s="13">
        <v>106.9</v>
      </c>
      <c r="U183" s="13">
        <v>108.4</v>
      </c>
      <c r="V183" s="13">
        <v>109.2</v>
      </c>
      <c r="W183" s="13">
        <v>110.3</v>
      </c>
      <c r="X183" s="13">
        <v>111.1</v>
      </c>
      <c r="Y183" s="13">
        <v>112.5</v>
      </c>
      <c r="Z183" s="13">
        <v>115.6</v>
      </c>
      <c r="AA183" s="13">
        <v>116.8</v>
      </c>
      <c r="AB183" s="13">
        <v>118.1</v>
      </c>
      <c r="AC183" s="13">
        <v>118.7</v>
      </c>
      <c r="AD183" s="13">
        <v>120.2</v>
      </c>
      <c r="AE183" s="13">
        <v>127.9</v>
      </c>
      <c r="AF183" s="13">
        <v>134.30000000000001</v>
      </c>
      <c r="AG183" s="13">
        <v>135.1</v>
      </c>
      <c r="AH183" s="13">
        <v>140</v>
      </c>
      <c r="AI183" s="13">
        <v>140.69999999999999</v>
      </c>
      <c r="AJ183" s="13">
        <v>141.9</v>
      </c>
      <c r="AK183" s="13">
        <v>142.1</v>
      </c>
      <c r="AL183" s="13">
        <v>143.1</v>
      </c>
      <c r="AM183" s="13">
        <v>143</v>
      </c>
      <c r="AN183" s="13">
        <v>142.80000000000001</v>
      </c>
      <c r="AO183" s="13">
        <v>142.19999999999999</v>
      </c>
      <c r="AP183" s="13">
        <v>141.69999999999999</v>
      </c>
      <c r="AQ183" s="13">
        <v>140.1</v>
      </c>
      <c r="AR183" s="13">
        <v>138.5</v>
      </c>
      <c r="AS183" s="13">
        <v>138.19999999999999</v>
      </c>
      <c r="AT183" s="13">
        <v>136.19999999999999</v>
      </c>
      <c r="AU183" s="13">
        <v>134.4</v>
      </c>
      <c r="AV183" s="13">
        <v>133.4</v>
      </c>
      <c r="AW183" s="13">
        <v>131.69999999999999</v>
      </c>
      <c r="AX183" s="13">
        <v>130.5</v>
      </c>
      <c r="AY183" s="13">
        <v>130</v>
      </c>
      <c r="AZ183" s="13">
        <v>128.9</v>
      </c>
      <c r="BA183" s="13">
        <v>128.19999999999999</v>
      </c>
      <c r="BB183" s="13">
        <v>127.1</v>
      </c>
      <c r="BC183" s="13">
        <v>126.5</v>
      </c>
      <c r="BD183" s="13">
        <v>125.9</v>
      </c>
      <c r="BE183" s="13">
        <v>125.3</v>
      </c>
      <c r="BF183" s="13">
        <v>126.1</v>
      </c>
      <c r="BG183" s="13">
        <v>125.6</v>
      </c>
      <c r="BH183" s="13">
        <v>125.1</v>
      </c>
      <c r="BI183" s="13">
        <v>124.8</v>
      </c>
      <c r="BJ183" s="13">
        <v>124.5</v>
      </c>
      <c r="BK183" s="13">
        <v>124.9</v>
      </c>
      <c r="BL183" s="13">
        <v>125</v>
      </c>
      <c r="BM183" s="13">
        <v>124.8</v>
      </c>
      <c r="BN183" s="13">
        <v>124.8</v>
      </c>
      <c r="BO183" s="13">
        <v>124.6</v>
      </c>
      <c r="BP183" s="13">
        <v>124.4</v>
      </c>
      <c r="BQ183" s="13">
        <v>124.6</v>
      </c>
      <c r="BR183" s="13">
        <v>123.8</v>
      </c>
      <c r="BS183" s="13">
        <v>123</v>
      </c>
      <c r="BT183" s="13">
        <v>120.9</v>
      </c>
      <c r="BU183" s="13">
        <v>120</v>
      </c>
      <c r="BV183" s="57">
        <v>118.6</v>
      </c>
      <c r="BW183" s="57">
        <v>118</v>
      </c>
      <c r="BX183" s="57">
        <v>117.2</v>
      </c>
      <c r="BY183" s="57">
        <v>116.8</v>
      </c>
      <c r="BZ183" s="57">
        <v>117.2</v>
      </c>
      <c r="CA183" s="57">
        <v>118.4</v>
      </c>
      <c r="CB183" s="57">
        <v>119.1</v>
      </c>
    </row>
    <row r="184" spans="1:80" ht="14.25" x14ac:dyDescent="0.3">
      <c r="A184" s="11" t="s">
        <v>459</v>
      </c>
      <c r="B184" s="11" t="s">
        <v>460</v>
      </c>
      <c r="C184" s="9"/>
      <c r="D184" s="12">
        <v>98.7</v>
      </c>
      <c r="E184" s="12">
        <v>99.3</v>
      </c>
      <c r="F184" s="12">
        <v>99.5</v>
      </c>
      <c r="G184" s="12">
        <v>99.7</v>
      </c>
      <c r="H184" s="13">
        <v>100.3</v>
      </c>
      <c r="I184" s="13">
        <v>100.4</v>
      </c>
      <c r="J184" s="13">
        <v>100.1</v>
      </c>
      <c r="K184" s="12">
        <v>99.4</v>
      </c>
      <c r="L184" s="12">
        <v>99.7</v>
      </c>
      <c r="M184" s="13">
        <v>100.1</v>
      </c>
      <c r="N184" s="13">
        <v>100.9</v>
      </c>
      <c r="O184" s="13">
        <v>101.9</v>
      </c>
      <c r="P184" s="13">
        <v>103.2</v>
      </c>
      <c r="Q184" s="13">
        <v>104.5</v>
      </c>
      <c r="R184" s="13">
        <v>106.1</v>
      </c>
      <c r="S184" s="13">
        <v>107.2</v>
      </c>
      <c r="T184" s="13">
        <v>108.2</v>
      </c>
      <c r="U184" s="13">
        <v>109.7</v>
      </c>
      <c r="V184" s="13">
        <v>111.1</v>
      </c>
      <c r="W184" s="13">
        <v>111.8</v>
      </c>
      <c r="X184" s="13">
        <v>111.7</v>
      </c>
      <c r="Y184" s="13">
        <v>113.4</v>
      </c>
      <c r="Z184" s="13">
        <v>116</v>
      </c>
      <c r="AA184" s="13">
        <v>117.4</v>
      </c>
      <c r="AB184" s="13">
        <v>119.2</v>
      </c>
      <c r="AC184" s="13">
        <v>120.3</v>
      </c>
      <c r="AD184" s="13">
        <v>122.3</v>
      </c>
      <c r="AE184" s="13">
        <v>128.9</v>
      </c>
      <c r="AF184" s="13">
        <v>134.19999999999999</v>
      </c>
      <c r="AG184" s="13">
        <v>135.80000000000001</v>
      </c>
      <c r="AH184" s="13">
        <v>141.69999999999999</v>
      </c>
      <c r="AI184" s="13">
        <v>143.19999999999999</v>
      </c>
      <c r="AJ184" s="13">
        <v>145.19999999999999</v>
      </c>
      <c r="AK184" s="13">
        <v>145.30000000000001</v>
      </c>
      <c r="AL184" s="13">
        <v>145.80000000000001</v>
      </c>
      <c r="AM184" s="13">
        <v>145.6</v>
      </c>
      <c r="AN184" s="13">
        <v>146.5</v>
      </c>
      <c r="AO184" s="13">
        <v>145.6</v>
      </c>
      <c r="AP184" s="13">
        <v>145.30000000000001</v>
      </c>
      <c r="AQ184" s="13">
        <v>143.19999999999999</v>
      </c>
      <c r="AR184" s="13">
        <v>140.9</v>
      </c>
      <c r="AS184" s="13">
        <v>139.9</v>
      </c>
      <c r="AT184" s="13">
        <v>137.30000000000001</v>
      </c>
      <c r="AU184" s="13">
        <v>135.4</v>
      </c>
      <c r="AV184" s="13">
        <v>134.6</v>
      </c>
      <c r="AW184" s="13">
        <v>133.9</v>
      </c>
      <c r="AX184" s="13">
        <v>133.30000000000001</v>
      </c>
      <c r="AY184" s="13">
        <v>132.69999999999999</v>
      </c>
      <c r="AZ184" s="13">
        <v>131.5</v>
      </c>
      <c r="BA184" s="13">
        <v>130.4</v>
      </c>
      <c r="BB184" s="13">
        <v>129.30000000000001</v>
      </c>
      <c r="BC184" s="13">
        <v>128.6</v>
      </c>
      <c r="BD184" s="13">
        <v>128.5</v>
      </c>
      <c r="BE184" s="13">
        <v>127.9</v>
      </c>
      <c r="BF184" s="13">
        <v>129.30000000000001</v>
      </c>
      <c r="BG184" s="13">
        <v>129.4</v>
      </c>
      <c r="BH184" s="13">
        <v>129.1</v>
      </c>
      <c r="BI184" s="13">
        <v>128.6</v>
      </c>
      <c r="BJ184" s="13">
        <v>128.5</v>
      </c>
      <c r="BK184" s="13">
        <v>129.30000000000001</v>
      </c>
      <c r="BL184" s="13">
        <v>129.4</v>
      </c>
      <c r="BM184" s="13">
        <v>130.69999999999999</v>
      </c>
      <c r="BN184" s="13">
        <v>131.30000000000001</v>
      </c>
      <c r="BO184" s="13">
        <v>131.19999999999999</v>
      </c>
      <c r="BP184" s="13">
        <v>130.9</v>
      </c>
      <c r="BQ184" s="13">
        <v>130.5</v>
      </c>
      <c r="BR184" s="13">
        <v>130.1</v>
      </c>
      <c r="BS184" s="13">
        <v>129.19999999999999</v>
      </c>
      <c r="BT184" s="13">
        <v>128.19999999999999</v>
      </c>
      <c r="BU184" s="13">
        <v>127.6</v>
      </c>
      <c r="BV184" s="57">
        <v>126</v>
      </c>
      <c r="BW184" s="57">
        <v>125.7</v>
      </c>
      <c r="BX184" s="57">
        <v>125.5</v>
      </c>
      <c r="BY184" s="57">
        <v>125.4</v>
      </c>
      <c r="BZ184" s="57">
        <v>125.8</v>
      </c>
      <c r="CA184" s="57">
        <v>126.8</v>
      </c>
      <c r="CB184" s="57">
        <v>127.5</v>
      </c>
    </row>
    <row r="185" spans="1:80" ht="14.25" x14ac:dyDescent="0.3">
      <c r="A185" s="11" t="s">
        <v>67</v>
      </c>
      <c r="B185" s="11" t="s">
        <v>461</v>
      </c>
      <c r="C185" s="9"/>
      <c r="D185" s="12">
        <v>98.5</v>
      </c>
      <c r="E185" s="12">
        <v>98.9</v>
      </c>
      <c r="F185" s="12">
        <v>99.5</v>
      </c>
      <c r="G185" s="13">
        <v>100</v>
      </c>
      <c r="H185" s="13">
        <v>100.2</v>
      </c>
      <c r="I185" s="13">
        <v>100.3</v>
      </c>
      <c r="J185" s="13">
        <v>100.4</v>
      </c>
      <c r="K185" s="13">
        <v>100</v>
      </c>
      <c r="L185" s="12">
        <v>99.9</v>
      </c>
      <c r="M185" s="13">
        <v>100.2</v>
      </c>
      <c r="N185" s="13">
        <v>101</v>
      </c>
      <c r="O185" s="13">
        <v>101.3</v>
      </c>
      <c r="P185" s="13">
        <v>102.6</v>
      </c>
      <c r="Q185" s="13">
        <v>103.9</v>
      </c>
      <c r="R185" s="13">
        <v>105.2</v>
      </c>
      <c r="S185" s="13">
        <v>107.2</v>
      </c>
      <c r="T185" s="13">
        <v>108.8</v>
      </c>
      <c r="U185" s="13">
        <v>109.6</v>
      </c>
      <c r="V185" s="13">
        <v>110</v>
      </c>
      <c r="W185" s="13">
        <v>111.1</v>
      </c>
      <c r="X185" s="13">
        <v>111.5</v>
      </c>
      <c r="Y185" s="13">
        <v>113.1</v>
      </c>
      <c r="Z185" s="13">
        <v>114.2</v>
      </c>
      <c r="AA185" s="13">
        <v>116</v>
      </c>
      <c r="AB185" s="13">
        <v>121.3</v>
      </c>
      <c r="AC185" s="13">
        <v>122.4</v>
      </c>
      <c r="AD185" s="13">
        <v>122.9</v>
      </c>
      <c r="AE185" s="13">
        <v>126.4</v>
      </c>
      <c r="AF185" s="13">
        <v>139.6</v>
      </c>
      <c r="AG185" s="13">
        <v>141.19999999999999</v>
      </c>
      <c r="AH185" s="13">
        <v>144.5</v>
      </c>
      <c r="AI185" s="13">
        <v>145.9</v>
      </c>
      <c r="AJ185" s="13">
        <v>147.19999999999999</v>
      </c>
      <c r="AK185" s="13">
        <v>147.69999999999999</v>
      </c>
      <c r="AL185" s="13">
        <v>148.4</v>
      </c>
      <c r="AM185" s="13">
        <v>147.69999999999999</v>
      </c>
      <c r="AN185" s="13">
        <v>146.69999999999999</v>
      </c>
      <c r="AO185" s="13">
        <v>145.9</v>
      </c>
      <c r="AP185" s="13">
        <v>145</v>
      </c>
      <c r="AQ185" s="13">
        <v>138.6</v>
      </c>
      <c r="AR185" s="13">
        <v>138.9</v>
      </c>
      <c r="AS185" s="13">
        <v>137</v>
      </c>
      <c r="AT185" s="13">
        <v>133</v>
      </c>
      <c r="AU185" s="13">
        <v>130.30000000000001</v>
      </c>
      <c r="AV185" s="13">
        <v>129.5</v>
      </c>
      <c r="AW185" s="13">
        <v>127.2</v>
      </c>
      <c r="AX185" s="13">
        <v>124.6</v>
      </c>
      <c r="AY185" s="13">
        <v>125.5</v>
      </c>
      <c r="AZ185" s="13">
        <v>124.6</v>
      </c>
      <c r="BA185" s="13">
        <v>123.2</v>
      </c>
      <c r="BB185" s="13">
        <v>122.4</v>
      </c>
      <c r="BC185" s="13">
        <v>121.4</v>
      </c>
      <c r="BD185" s="13">
        <v>121.3</v>
      </c>
      <c r="BE185" s="13">
        <v>121.6</v>
      </c>
      <c r="BF185" s="13">
        <v>122.6</v>
      </c>
      <c r="BG185" s="13">
        <v>122.1</v>
      </c>
      <c r="BH185" s="13">
        <v>121.2</v>
      </c>
      <c r="BI185" s="13">
        <v>121.6</v>
      </c>
      <c r="BJ185" s="13">
        <v>121.7</v>
      </c>
      <c r="BK185" s="13">
        <v>122.1</v>
      </c>
      <c r="BL185" s="13">
        <v>122.2</v>
      </c>
      <c r="BM185" s="13">
        <v>122.3</v>
      </c>
      <c r="BN185" s="13">
        <v>122.8</v>
      </c>
      <c r="BO185" s="13">
        <v>123</v>
      </c>
      <c r="BP185" s="13">
        <v>123.4</v>
      </c>
      <c r="BQ185" s="13">
        <v>123.1</v>
      </c>
      <c r="BR185" s="13">
        <v>122.7</v>
      </c>
      <c r="BS185" s="13">
        <v>121.6</v>
      </c>
      <c r="BT185" s="13">
        <v>118.1</v>
      </c>
      <c r="BU185" s="13">
        <v>117.1</v>
      </c>
      <c r="BV185" s="57">
        <v>114.2</v>
      </c>
      <c r="BW185" s="57">
        <v>113.7</v>
      </c>
      <c r="BX185" s="57">
        <v>112.9</v>
      </c>
      <c r="BY185" s="57">
        <v>112.6</v>
      </c>
      <c r="BZ185" s="57">
        <v>112.6</v>
      </c>
      <c r="CA185" s="57">
        <v>113.8</v>
      </c>
      <c r="CB185" s="57">
        <v>114</v>
      </c>
    </row>
    <row r="186" spans="1:80" ht="14.25" x14ac:dyDescent="0.3">
      <c r="A186" s="11" t="s">
        <v>462</v>
      </c>
      <c r="B186" s="11" t="s">
        <v>463</v>
      </c>
      <c r="C186" s="9"/>
      <c r="D186" s="12">
        <v>97.7</v>
      </c>
      <c r="E186" s="12">
        <v>98.3</v>
      </c>
      <c r="F186" s="12">
        <v>98.9</v>
      </c>
      <c r="G186" s="12">
        <v>99.9</v>
      </c>
      <c r="H186" s="13">
        <v>100</v>
      </c>
      <c r="I186" s="13">
        <v>100</v>
      </c>
      <c r="J186" s="12">
        <v>99.8</v>
      </c>
      <c r="K186" s="12">
        <v>99.8</v>
      </c>
      <c r="L186" s="12">
        <v>99.7</v>
      </c>
      <c r="M186" s="13">
        <v>100.4</v>
      </c>
      <c r="N186" s="13">
        <v>102.2</v>
      </c>
      <c r="O186" s="13">
        <v>103.5</v>
      </c>
      <c r="P186" s="13">
        <v>105</v>
      </c>
      <c r="Q186" s="13">
        <v>110.3</v>
      </c>
      <c r="R186" s="13">
        <v>112</v>
      </c>
      <c r="S186" s="13">
        <v>112.9</v>
      </c>
      <c r="T186" s="13">
        <v>115.8</v>
      </c>
      <c r="U186" s="13">
        <v>117.4</v>
      </c>
      <c r="V186" s="13">
        <v>117.8</v>
      </c>
      <c r="W186" s="13">
        <v>120</v>
      </c>
      <c r="X186" s="13">
        <v>109.3</v>
      </c>
      <c r="Y186" s="13">
        <v>118.7</v>
      </c>
      <c r="Z186" s="13">
        <v>120.8</v>
      </c>
      <c r="AA186" s="13">
        <v>123.7</v>
      </c>
      <c r="AB186" s="13">
        <v>125.5</v>
      </c>
      <c r="AC186" s="13">
        <v>126.3</v>
      </c>
      <c r="AD186" s="13">
        <v>129.1</v>
      </c>
      <c r="AE186" s="13">
        <v>144.5</v>
      </c>
      <c r="AF186" s="13">
        <v>151.6</v>
      </c>
      <c r="AG186" s="13">
        <v>154.5</v>
      </c>
      <c r="AH186" s="13">
        <v>157.19999999999999</v>
      </c>
      <c r="AI186" s="13">
        <v>156.5</v>
      </c>
      <c r="AJ186" s="13">
        <v>155.30000000000001</v>
      </c>
      <c r="AK186" s="13">
        <v>154.80000000000001</v>
      </c>
      <c r="AL186" s="13">
        <v>154.30000000000001</v>
      </c>
      <c r="AM186" s="13">
        <v>154.30000000000001</v>
      </c>
      <c r="AN186" s="13">
        <v>154.69999999999999</v>
      </c>
      <c r="AO186" s="13">
        <v>152.9</v>
      </c>
      <c r="AP186" s="13">
        <v>152.4</v>
      </c>
      <c r="AQ186" s="13">
        <v>149.30000000000001</v>
      </c>
      <c r="AR186" s="13">
        <v>145.9</v>
      </c>
      <c r="AS186" s="13">
        <v>138.9</v>
      </c>
      <c r="AT186" s="13">
        <v>135.19999999999999</v>
      </c>
      <c r="AU186" s="13">
        <v>131.30000000000001</v>
      </c>
      <c r="AV186" s="13">
        <v>129.9</v>
      </c>
      <c r="AW186" s="13">
        <v>129.1</v>
      </c>
      <c r="AX186" s="13">
        <v>128.19999999999999</v>
      </c>
      <c r="AY186" s="13">
        <v>127.4</v>
      </c>
      <c r="AZ186" s="13">
        <v>126.6</v>
      </c>
      <c r="BA186" s="13">
        <v>124.6</v>
      </c>
      <c r="BB186" s="13">
        <v>124.6</v>
      </c>
      <c r="BC186" s="13">
        <v>122.9</v>
      </c>
      <c r="BD186" s="13">
        <v>122.5</v>
      </c>
      <c r="BE186" s="13">
        <v>122.5</v>
      </c>
      <c r="BF186" s="13">
        <v>123.6</v>
      </c>
      <c r="BG186" s="13">
        <v>123.9</v>
      </c>
      <c r="BH186" s="13">
        <v>123.4</v>
      </c>
      <c r="BI186" s="13">
        <v>123.4</v>
      </c>
      <c r="BJ186" s="13">
        <v>123.5</v>
      </c>
      <c r="BK186" s="13">
        <v>123.4</v>
      </c>
      <c r="BL186" s="13">
        <v>123.8</v>
      </c>
      <c r="BM186" s="13">
        <v>124.1</v>
      </c>
      <c r="BN186" s="13">
        <v>124.7</v>
      </c>
      <c r="BO186" s="13">
        <v>124.9</v>
      </c>
      <c r="BP186" s="13">
        <v>124.3</v>
      </c>
      <c r="BQ186" s="13">
        <v>124</v>
      </c>
      <c r="BR186" s="13">
        <v>123.1</v>
      </c>
      <c r="BS186" s="13">
        <v>122.6</v>
      </c>
      <c r="BT186" s="13">
        <v>117.8</v>
      </c>
      <c r="BU186" s="13">
        <v>117.2</v>
      </c>
      <c r="BV186" s="57">
        <v>115.9</v>
      </c>
      <c r="BW186" s="57">
        <v>115.5</v>
      </c>
      <c r="BX186" s="57">
        <v>115</v>
      </c>
      <c r="BY186" s="57">
        <v>113.3</v>
      </c>
      <c r="BZ186" s="57">
        <v>113.1</v>
      </c>
      <c r="CA186" s="57">
        <v>113.8</v>
      </c>
      <c r="CB186" s="57">
        <v>114.4</v>
      </c>
    </row>
    <row r="187" spans="1:80" ht="14.25" x14ac:dyDescent="0.3">
      <c r="A187" s="11" t="s">
        <v>68</v>
      </c>
      <c r="B187" s="11" t="s">
        <v>464</v>
      </c>
      <c r="C187" s="9"/>
      <c r="D187" s="12">
        <v>98.6</v>
      </c>
      <c r="E187" s="12">
        <v>99</v>
      </c>
      <c r="F187" s="12">
        <v>99.4</v>
      </c>
      <c r="G187" s="12">
        <v>99.6</v>
      </c>
      <c r="H187" s="12">
        <v>99.8</v>
      </c>
      <c r="I187" s="13">
        <v>100</v>
      </c>
      <c r="J187" s="13">
        <v>100.2</v>
      </c>
      <c r="K187" s="13">
        <v>100.1</v>
      </c>
      <c r="L187" s="12">
        <v>99.9</v>
      </c>
      <c r="M187" s="13">
        <v>100.2</v>
      </c>
      <c r="N187" s="13">
        <v>101.3</v>
      </c>
      <c r="O187" s="13">
        <v>101.7</v>
      </c>
      <c r="P187" s="13">
        <v>103.5</v>
      </c>
      <c r="Q187" s="13">
        <v>105.3</v>
      </c>
      <c r="R187" s="13">
        <v>106.8</v>
      </c>
      <c r="S187" s="13">
        <v>108.4</v>
      </c>
      <c r="T187" s="13">
        <v>110.6</v>
      </c>
      <c r="U187" s="13">
        <v>111.3</v>
      </c>
      <c r="V187" s="13">
        <v>112.3</v>
      </c>
      <c r="W187" s="13">
        <v>113.2</v>
      </c>
      <c r="X187" s="13">
        <v>113.3</v>
      </c>
      <c r="Y187" s="13">
        <v>115</v>
      </c>
      <c r="Z187" s="13">
        <v>117</v>
      </c>
      <c r="AA187" s="13">
        <v>118.9</v>
      </c>
      <c r="AB187" s="13">
        <v>121.8</v>
      </c>
      <c r="AC187" s="13">
        <v>122.2</v>
      </c>
      <c r="AD187" s="13">
        <v>124.6</v>
      </c>
      <c r="AE187" s="13">
        <v>133.69999999999999</v>
      </c>
      <c r="AF187" s="13">
        <v>139.5</v>
      </c>
      <c r="AG187" s="13">
        <v>141.80000000000001</v>
      </c>
      <c r="AH187" s="13">
        <v>144.9</v>
      </c>
      <c r="AI187" s="13">
        <v>144.9</v>
      </c>
      <c r="AJ187" s="13">
        <v>145.1</v>
      </c>
      <c r="AK187" s="13">
        <v>144.80000000000001</v>
      </c>
      <c r="AL187" s="13">
        <v>145.19999999999999</v>
      </c>
      <c r="AM187" s="13">
        <v>145.19999999999999</v>
      </c>
      <c r="AN187" s="13">
        <v>145.30000000000001</v>
      </c>
      <c r="AO187" s="13">
        <v>143.1</v>
      </c>
      <c r="AP187" s="13">
        <v>142.9</v>
      </c>
      <c r="AQ187" s="13">
        <v>143.1</v>
      </c>
      <c r="AR187" s="13">
        <v>140.1</v>
      </c>
      <c r="AS187" s="13">
        <v>138.1</v>
      </c>
      <c r="AT187" s="13">
        <v>134.5</v>
      </c>
      <c r="AU187" s="13">
        <v>132.30000000000001</v>
      </c>
      <c r="AV187" s="13">
        <v>132</v>
      </c>
      <c r="AW187" s="13">
        <v>130.80000000000001</v>
      </c>
      <c r="AX187" s="13">
        <v>129.6</v>
      </c>
      <c r="AY187" s="13">
        <v>128.5</v>
      </c>
      <c r="AZ187" s="13">
        <v>126.3</v>
      </c>
      <c r="BA187" s="13">
        <v>125.2</v>
      </c>
      <c r="BB187" s="13">
        <v>124.2</v>
      </c>
      <c r="BC187" s="13">
        <v>122.7</v>
      </c>
      <c r="BD187" s="13">
        <v>122.3</v>
      </c>
      <c r="BE187" s="13">
        <v>122.4</v>
      </c>
      <c r="BF187" s="13">
        <v>123.4</v>
      </c>
      <c r="BG187" s="13">
        <v>124.2</v>
      </c>
      <c r="BH187" s="13">
        <v>123.6</v>
      </c>
      <c r="BI187" s="13">
        <v>123.2</v>
      </c>
      <c r="BJ187" s="13">
        <v>123.2</v>
      </c>
      <c r="BK187" s="13">
        <v>123.4</v>
      </c>
      <c r="BL187" s="13">
        <v>123.4</v>
      </c>
      <c r="BM187" s="13">
        <v>123.6</v>
      </c>
      <c r="BN187" s="13">
        <v>124.1</v>
      </c>
      <c r="BO187" s="13">
        <v>124.1</v>
      </c>
      <c r="BP187" s="13">
        <v>124.1</v>
      </c>
      <c r="BQ187" s="13">
        <v>125.7</v>
      </c>
      <c r="BR187" s="13">
        <v>125.6</v>
      </c>
      <c r="BS187" s="13">
        <v>123.8</v>
      </c>
      <c r="BT187" s="13">
        <v>123.7</v>
      </c>
      <c r="BU187" s="13">
        <v>122.8</v>
      </c>
      <c r="BV187" s="57">
        <v>121.7</v>
      </c>
      <c r="BW187" s="57">
        <v>121.1</v>
      </c>
      <c r="BX187" s="57">
        <v>121</v>
      </c>
      <c r="BY187" s="57">
        <v>118.9</v>
      </c>
      <c r="BZ187" s="57">
        <v>119</v>
      </c>
      <c r="CA187" s="57">
        <v>120.1</v>
      </c>
      <c r="CB187" s="57">
        <v>120.8</v>
      </c>
    </row>
    <row r="188" spans="1:80" ht="14.25" x14ac:dyDescent="0.3">
      <c r="A188" s="11" t="s">
        <v>69</v>
      </c>
      <c r="B188" s="11" t="s">
        <v>465</v>
      </c>
      <c r="C188" s="9"/>
      <c r="D188" s="12">
        <v>96.7</v>
      </c>
      <c r="E188" s="12">
        <v>98.6</v>
      </c>
      <c r="F188" s="12">
        <v>99.4</v>
      </c>
      <c r="G188" s="13">
        <v>100.2</v>
      </c>
      <c r="H188" s="13">
        <v>100.3</v>
      </c>
      <c r="I188" s="13">
        <v>100.3</v>
      </c>
      <c r="J188" s="13">
        <v>100.3</v>
      </c>
      <c r="K188" s="13">
        <v>100.2</v>
      </c>
      <c r="L188" s="13">
        <v>100.1</v>
      </c>
      <c r="M188" s="13">
        <v>100</v>
      </c>
      <c r="N188" s="13">
        <v>101.4</v>
      </c>
      <c r="O188" s="13">
        <v>102.2</v>
      </c>
      <c r="P188" s="13">
        <v>103.9</v>
      </c>
      <c r="Q188" s="13">
        <v>107.2</v>
      </c>
      <c r="R188" s="13">
        <v>108.8</v>
      </c>
      <c r="S188" s="13">
        <v>109.8</v>
      </c>
      <c r="T188" s="13">
        <v>111.3</v>
      </c>
      <c r="U188" s="13">
        <v>113.8</v>
      </c>
      <c r="V188" s="13">
        <v>114.8</v>
      </c>
      <c r="W188" s="13">
        <v>116.2</v>
      </c>
      <c r="X188" s="13">
        <v>116.9</v>
      </c>
      <c r="Y188" s="13">
        <v>118.2</v>
      </c>
      <c r="Z188" s="13">
        <v>120.2</v>
      </c>
      <c r="AA188" s="13">
        <v>121.8</v>
      </c>
      <c r="AB188" s="13">
        <v>123.1</v>
      </c>
      <c r="AC188" s="13">
        <v>125.7</v>
      </c>
      <c r="AD188" s="13">
        <v>127.9</v>
      </c>
      <c r="AE188" s="13">
        <v>136.69999999999999</v>
      </c>
      <c r="AF188" s="13">
        <v>142.5</v>
      </c>
      <c r="AG188" s="13">
        <v>149.9</v>
      </c>
      <c r="AH188" s="13">
        <v>151.9</v>
      </c>
      <c r="AI188" s="13">
        <v>153</v>
      </c>
      <c r="AJ188" s="13">
        <v>153.80000000000001</v>
      </c>
      <c r="AK188" s="13">
        <v>152.5</v>
      </c>
      <c r="AL188" s="13">
        <v>152.5</v>
      </c>
      <c r="AM188" s="13">
        <v>152.4</v>
      </c>
      <c r="AN188" s="13">
        <v>152</v>
      </c>
      <c r="AO188" s="13">
        <v>151.5</v>
      </c>
      <c r="AP188" s="13">
        <v>150.6</v>
      </c>
      <c r="AQ188" s="13">
        <v>147.4</v>
      </c>
      <c r="AR188" s="13">
        <v>145.4</v>
      </c>
      <c r="AS188" s="13">
        <v>142.1</v>
      </c>
      <c r="AT188" s="13">
        <v>138.4</v>
      </c>
      <c r="AU188" s="13">
        <v>135.1</v>
      </c>
      <c r="AV188" s="13">
        <v>134.4</v>
      </c>
      <c r="AW188" s="13">
        <v>132.6</v>
      </c>
      <c r="AX188" s="13">
        <v>131.9</v>
      </c>
      <c r="AY188" s="13">
        <v>130.4</v>
      </c>
      <c r="AZ188" s="13">
        <v>129.19999999999999</v>
      </c>
      <c r="BA188" s="13">
        <v>128.30000000000001</v>
      </c>
      <c r="BB188" s="13">
        <v>127.4</v>
      </c>
      <c r="BC188" s="13">
        <v>124.5</v>
      </c>
      <c r="BD188" s="13">
        <v>123.6</v>
      </c>
      <c r="BE188" s="13">
        <v>125.5</v>
      </c>
      <c r="BF188" s="13">
        <v>126.6</v>
      </c>
      <c r="BG188" s="13">
        <v>126.8</v>
      </c>
      <c r="BH188" s="13">
        <v>126</v>
      </c>
      <c r="BI188" s="13">
        <v>124.8</v>
      </c>
      <c r="BJ188" s="13">
        <v>124.6</v>
      </c>
      <c r="BK188" s="13">
        <v>124.5</v>
      </c>
      <c r="BL188" s="13">
        <v>123.9</v>
      </c>
      <c r="BM188" s="13">
        <v>124.2</v>
      </c>
      <c r="BN188" s="13">
        <v>124.8</v>
      </c>
      <c r="BO188" s="13">
        <v>124.9</v>
      </c>
      <c r="BP188" s="13">
        <v>124.6</v>
      </c>
      <c r="BQ188" s="13">
        <v>123.8</v>
      </c>
      <c r="BR188" s="13">
        <v>123.1</v>
      </c>
      <c r="BS188" s="13">
        <v>122.4</v>
      </c>
      <c r="BT188" s="13">
        <v>122.4</v>
      </c>
      <c r="BU188" s="13">
        <v>120.5</v>
      </c>
      <c r="BV188" s="57">
        <v>119.4</v>
      </c>
      <c r="BW188" s="57">
        <v>118.9</v>
      </c>
      <c r="BX188" s="57">
        <v>117.2</v>
      </c>
      <c r="BY188" s="57">
        <v>116.8</v>
      </c>
      <c r="BZ188" s="57">
        <v>116.4</v>
      </c>
      <c r="CA188" s="57">
        <v>116.9</v>
      </c>
      <c r="CB188" s="57">
        <v>118.2</v>
      </c>
    </row>
    <row r="189" spans="1:80" ht="14.25" x14ac:dyDescent="0.3">
      <c r="A189" s="11" t="s">
        <v>70</v>
      </c>
      <c r="B189" s="11" t="s">
        <v>466</v>
      </c>
      <c r="C189" s="9"/>
      <c r="D189" s="12">
        <v>98.5</v>
      </c>
      <c r="E189" s="12">
        <v>99.3</v>
      </c>
      <c r="F189" s="12">
        <v>99.7</v>
      </c>
      <c r="G189" s="13">
        <v>100.2</v>
      </c>
      <c r="H189" s="13">
        <v>100.2</v>
      </c>
      <c r="I189" s="13">
        <v>100.3</v>
      </c>
      <c r="J189" s="12">
        <v>99.9</v>
      </c>
      <c r="K189" s="12">
        <v>99.5</v>
      </c>
      <c r="L189" s="12">
        <v>99.7</v>
      </c>
      <c r="M189" s="13">
        <v>100.1</v>
      </c>
      <c r="N189" s="13">
        <v>101</v>
      </c>
      <c r="O189" s="13">
        <v>101.6</v>
      </c>
      <c r="P189" s="13">
        <v>102.5</v>
      </c>
      <c r="Q189" s="13">
        <v>104.1</v>
      </c>
      <c r="R189" s="13">
        <v>105.1</v>
      </c>
      <c r="S189" s="13">
        <v>106.7</v>
      </c>
      <c r="T189" s="13">
        <v>107.7</v>
      </c>
      <c r="U189" s="13">
        <v>109.4</v>
      </c>
      <c r="V189" s="13">
        <v>110.4</v>
      </c>
      <c r="W189" s="13">
        <v>110.4</v>
      </c>
      <c r="X189" s="13">
        <v>111.1</v>
      </c>
      <c r="Y189" s="13">
        <v>111.8</v>
      </c>
      <c r="Z189" s="13">
        <v>114.9</v>
      </c>
      <c r="AA189" s="13">
        <v>116.3</v>
      </c>
      <c r="AB189" s="13">
        <v>118.7</v>
      </c>
      <c r="AC189" s="13">
        <v>119.5</v>
      </c>
      <c r="AD189" s="13">
        <v>120</v>
      </c>
      <c r="AE189" s="13">
        <v>129.19999999999999</v>
      </c>
      <c r="AF189" s="13">
        <v>132.30000000000001</v>
      </c>
      <c r="AG189" s="13">
        <v>133.69999999999999</v>
      </c>
      <c r="AH189" s="13">
        <v>142.80000000000001</v>
      </c>
      <c r="AI189" s="13">
        <v>144.4</v>
      </c>
      <c r="AJ189" s="13">
        <v>145.19999999999999</v>
      </c>
      <c r="AK189" s="13">
        <v>145.9</v>
      </c>
      <c r="AL189" s="13">
        <v>146.1</v>
      </c>
      <c r="AM189" s="13">
        <v>145.69999999999999</v>
      </c>
      <c r="AN189" s="13">
        <v>146.1</v>
      </c>
      <c r="AO189" s="13">
        <v>145.9</v>
      </c>
      <c r="AP189" s="13">
        <v>145.1</v>
      </c>
      <c r="AQ189" s="13">
        <v>145.19999999999999</v>
      </c>
      <c r="AR189" s="13">
        <v>143</v>
      </c>
      <c r="AS189" s="13">
        <v>140.4</v>
      </c>
      <c r="AT189" s="13">
        <v>138.69999999999999</v>
      </c>
      <c r="AU189" s="13">
        <v>136.80000000000001</v>
      </c>
      <c r="AV189" s="13">
        <v>135.80000000000001</v>
      </c>
      <c r="AW189" s="13">
        <v>133.1</v>
      </c>
      <c r="AX189" s="13">
        <v>132.5</v>
      </c>
      <c r="AY189" s="13">
        <v>131.9</v>
      </c>
      <c r="AZ189" s="13">
        <v>130.69999999999999</v>
      </c>
      <c r="BA189" s="13">
        <v>129.9</v>
      </c>
      <c r="BB189" s="13">
        <v>129.30000000000001</v>
      </c>
      <c r="BC189" s="13">
        <v>127.6</v>
      </c>
      <c r="BD189" s="13">
        <v>127.2</v>
      </c>
      <c r="BE189" s="13">
        <v>127.5</v>
      </c>
      <c r="BF189" s="13">
        <v>128.1</v>
      </c>
      <c r="BG189" s="13">
        <v>128.4</v>
      </c>
      <c r="BH189" s="13">
        <v>128</v>
      </c>
      <c r="BI189" s="13">
        <v>127.8</v>
      </c>
      <c r="BJ189" s="13">
        <v>127.7</v>
      </c>
      <c r="BK189" s="13">
        <v>127.7</v>
      </c>
      <c r="BL189" s="13">
        <v>128.19999999999999</v>
      </c>
      <c r="BM189" s="13">
        <v>129.69999999999999</v>
      </c>
      <c r="BN189" s="13">
        <v>129.9</v>
      </c>
      <c r="BO189" s="13">
        <v>129.6</v>
      </c>
      <c r="BP189" s="13">
        <v>129.5</v>
      </c>
      <c r="BQ189" s="13">
        <v>128.9</v>
      </c>
      <c r="BR189" s="13">
        <v>128.30000000000001</v>
      </c>
      <c r="BS189" s="13">
        <v>127.7</v>
      </c>
      <c r="BT189" s="13">
        <v>126.5</v>
      </c>
      <c r="BU189" s="13">
        <v>125.6</v>
      </c>
      <c r="BV189" s="57">
        <v>124.1</v>
      </c>
      <c r="BW189" s="57">
        <v>123.9</v>
      </c>
      <c r="BX189" s="57">
        <v>123.3</v>
      </c>
      <c r="BY189" s="57">
        <v>122.9</v>
      </c>
      <c r="BZ189" s="57">
        <v>122.7</v>
      </c>
      <c r="CA189" s="57">
        <v>124.1</v>
      </c>
      <c r="CB189" s="57">
        <v>124.7</v>
      </c>
    </row>
    <row r="190" spans="1:80" ht="14.25" x14ac:dyDescent="0.3">
      <c r="A190" s="11" t="s">
        <v>71</v>
      </c>
      <c r="B190" s="11" t="s">
        <v>467</v>
      </c>
      <c r="C190" s="9"/>
      <c r="D190" s="12">
        <v>98.3</v>
      </c>
      <c r="E190" s="12">
        <v>99.2</v>
      </c>
      <c r="F190" s="12">
        <v>99.6</v>
      </c>
      <c r="G190" s="13">
        <v>100.2</v>
      </c>
      <c r="H190" s="13">
        <v>100.3</v>
      </c>
      <c r="I190" s="13">
        <v>100.3</v>
      </c>
      <c r="J190" s="13">
        <v>100</v>
      </c>
      <c r="K190" s="12">
        <v>99.7</v>
      </c>
      <c r="L190" s="12">
        <v>99.7</v>
      </c>
      <c r="M190" s="13">
        <v>100.1</v>
      </c>
      <c r="N190" s="13">
        <v>100.9</v>
      </c>
      <c r="O190" s="13">
        <v>101.5</v>
      </c>
      <c r="P190" s="13">
        <v>102.5</v>
      </c>
      <c r="Q190" s="13">
        <v>103.7</v>
      </c>
      <c r="R190" s="13">
        <v>104.6</v>
      </c>
      <c r="S190" s="13">
        <v>106.3</v>
      </c>
      <c r="T190" s="13">
        <v>107.4</v>
      </c>
      <c r="U190" s="13">
        <v>108.9</v>
      </c>
      <c r="V190" s="13">
        <v>110.2</v>
      </c>
      <c r="W190" s="13">
        <v>110.4</v>
      </c>
      <c r="X190" s="13">
        <v>111</v>
      </c>
      <c r="Y190" s="13">
        <v>111.7</v>
      </c>
      <c r="Z190" s="13">
        <v>114.8</v>
      </c>
      <c r="AA190" s="13">
        <v>116.3</v>
      </c>
      <c r="AB190" s="13">
        <v>118.8</v>
      </c>
      <c r="AC190" s="13">
        <v>119.5</v>
      </c>
      <c r="AD190" s="13">
        <v>119.8</v>
      </c>
      <c r="AE190" s="13">
        <v>128.9</v>
      </c>
      <c r="AF190" s="13">
        <v>132.19999999999999</v>
      </c>
      <c r="AG190" s="13">
        <v>134</v>
      </c>
      <c r="AH190" s="13">
        <v>140.1</v>
      </c>
      <c r="AI190" s="13">
        <v>140.6</v>
      </c>
      <c r="AJ190" s="13">
        <v>141.4</v>
      </c>
      <c r="AK190" s="13">
        <v>142.1</v>
      </c>
      <c r="AL190" s="13">
        <v>142.6</v>
      </c>
      <c r="AM190" s="13">
        <v>142.30000000000001</v>
      </c>
      <c r="AN190" s="13">
        <v>143.1</v>
      </c>
      <c r="AO190" s="13">
        <v>142.80000000000001</v>
      </c>
      <c r="AP190" s="13">
        <v>142.19999999999999</v>
      </c>
      <c r="AQ190" s="13">
        <v>142.80000000000001</v>
      </c>
      <c r="AR190" s="13">
        <v>141.1</v>
      </c>
      <c r="AS190" s="13">
        <v>138.69999999999999</v>
      </c>
      <c r="AT190" s="13">
        <v>136.6</v>
      </c>
      <c r="AU190" s="13">
        <v>135.4</v>
      </c>
      <c r="AV190" s="13">
        <v>134.19999999999999</v>
      </c>
      <c r="AW190" s="13">
        <v>131.69999999999999</v>
      </c>
      <c r="AX190" s="13">
        <v>131.4</v>
      </c>
      <c r="AY190" s="13">
        <v>130.80000000000001</v>
      </c>
      <c r="AZ190" s="13">
        <v>129.9</v>
      </c>
      <c r="BA190" s="13">
        <v>129.19999999999999</v>
      </c>
      <c r="BB190" s="13">
        <v>128.19999999999999</v>
      </c>
      <c r="BC190" s="13">
        <v>126.2</v>
      </c>
      <c r="BD190" s="13">
        <v>125.5</v>
      </c>
      <c r="BE190" s="13">
        <v>126.2</v>
      </c>
      <c r="BF190" s="13">
        <v>126.7</v>
      </c>
      <c r="BG190" s="13">
        <v>127.1</v>
      </c>
      <c r="BH190" s="13">
        <v>127.3</v>
      </c>
      <c r="BI190" s="13">
        <v>126.7</v>
      </c>
      <c r="BJ190" s="13">
        <v>126.6</v>
      </c>
      <c r="BK190" s="13">
        <v>126.9</v>
      </c>
      <c r="BL190" s="13">
        <v>127.5</v>
      </c>
      <c r="BM190" s="13">
        <v>128.9</v>
      </c>
      <c r="BN190" s="13">
        <v>129.1</v>
      </c>
      <c r="BO190" s="13">
        <v>128.69999999999999</v>
      </c>
      <c r="BP190" s="13">
        <v>128.6</v>
      </c>
      <c r="BQ190" s="13">
        <v>128</v>
      </c>
      <c r="BR190" s="13">
        <v>127.5</v>
      </c>
      <c r="BS190" s="13">
        <v>126.5</v>
      </c>
      <c r="BT190" s="13">
        <v>125.2</v>
      </c>
      <c r="BU190" s="13">
        <v>124.6</v>
      </c>
      <c r="BV190" s="57">
        <v>123.6</v>
      </c>
      <c r="BW190" s="57">
        <v>123.5</v>
      </c>
      <c r="BX190" s="57">
        <v>123.2</v>
      </c>
      <c r="BY190" s="57">
        <v>123</v>
      </c>
      <c r="BZ190" s="57">
        <v>122.5</v>
      </c>
      <c r="CA190" s="57">
        <v>123.9</v>
      </c>
      <c r="CB190" s="57">
        <v>124.3</v>
      </c>
    </row>
    <row r="191" spans="1:80" ht="14.25" x14ac:dyDescent="0.3">
      <c r="A191" s="11" t="s">
        <v>468</v>
      </c>
      <c r="B191" s="11" t="s">
        <v>469</v>
      </c>
      <c r="C191" s="9"/>
      <c r="D191" s="12">
        <v>98.8</v>
      </c>
      <c r="E191" s="12">
        <v>99.5</v>
      </c>
      <c r="F191" s="12">
        <v>99.9</v>
      </c>
      <c r="G191" s="13">
        <v>100.3</v>
      </c>
      <c r="H191" s="13">
        <v>100.1</v>
      </c>
      <c r="I191" s="13">
        <v>100.1</v>
      </c>
      <c r="J191" s="12">
        <v>99.6</v>
      </c>
      <c r="K191" s="12">
        <v>99.2</v>
      </c>
      <c r="L191" s="12">
        <v>99.4</v>
      </c>
      <c r="M191" s="13">
        <v>100</v>
      </c>
      <c r="N191" s="13">
        <v>101.1</v>
      </c>
      <c r="O191" s="13">
        <v>101.7</v>
      </c>
      <c r="P191" s="13">
        <v>102.4</v>
      </c>
      <c r="Q191" s="13">
        <v>104.4</v>
      </c>
      <c r="R191" s="13">
        <v>105.1</v>
      </c>
      <c r="S191" s="13">
        <v>106.5</v>
      </c>
      <c r="T191" s="13">
        <v>107.4</v>
      </c>
      <c r="U191" s="13">
        <v>109.3</v>
      </c>
      <c r="V191" s="13">
        <v>110.4</v>
      </c>
      <c r="W191" s="13">
        <v>110.4</v>
      </c>
      <c r="X191" s="13">
        <v>110.8</v>
      </c>
      <c r="Y191" s="13">
        <v>111.4</v>
      </c>
      <c r="Z191" s="13">
        <v>113.9</v>
      </c>
      <c r="AA191" s="13">
        <v>115</v>
      </c>
      <c r="AB191" s="13">
        <v>117.2</v>
      </c>
      <c r="AC191" s="13">
        <v>117.8</v>
      </c>
      <c r="AD191" s="13">
        <v>118.7</v>
      </c>
      <c r="AE191" s="13">
        <v>128.4</v>
      </c>
      <c r="AF191" s="13">
        <v>129.80000000000001</v>
      </c>
      <c r="AG191" s="13">
        <v>130.30000000000001</v>
      </c>
      <c r="AH191" s="13">
        <v>144</v>
      </c>
      <c r="AI191" s="13">
        <v>146.19999999999999</v>
      </c>
      <c r="AJ191" s="13">
        <v>146.1</v>
      </c>
      <c r="AK191" s="13">
        <v>146.6</v>
      </c>
      <c r="AL191" s="13">
        <v>146.4</v>
      </c>
      <c r="AM191" s="13">
        <v>146.1</v>
      </c>
      <c r="AN191" s="13">
        <v>146.19999999999999</v>
      </c>
      <c r="AO191" s="13">
        <v>146.19999999999999</v>
      </c>
      <c r="AP191" s="13">
        <v>145.30000000000001</v>
      </c>
      <c r="AQ191" s="13">
        <v>146.30000000000001</v>
      </c>
      <c r="AR191" s="13">
        <v>143.6</v>
      </c>
      <c r="AS191" s="13">
        <v>141.19999999999999</v>
      </c>
      <c r="AT191" s="13">
        <v>141.1</v>
      </c>
      <c r="AU191" s="13">
        <v>137.80000000000001</v>
      </c>
      <c r="AV191" s="13">
        <v>137.19999999999999</v>
      </c>
      <c r="AW191" s="13">
        <v>133.69999999999999</v>
      </c>
      <c r="AX191" s="13">
        <v>133.4</v>
      </c>
      <c r="AY191" s="13">
        <v>132.9</v>
      </c>
      <c r="AZ191" s="13">
        <v>131.19999999999999</v>
      </c>
      <c r="BA191" s="13">
        <v>130.69999999999999</v>
      </c>
      <c r="BB191" s="13">
        <v>131.4</v>
      </c>
      <c r="BC191" s="13">
        <v>129.6</v>
      </c>
      <c r="BD191" s="13">
        <v>129.6</v>
      </c>
      <c r="BE191" s="13">
        <v>129.6</v>
      </c>
      <c r="BF191" s="13">
        <v>130.1</v>
      </c>
      <c r="BG191" s="13">
        <v>130.4</v>
      </c>
      <c r="BH191" s="13">
        <v>128.80000000000001</v>
      </c>
      <c r="BI191" s="13">
        <v>129.1</v>
      </c>
      <c r="BJ191" s="13">
        <v>129.1</v>
      </c>
      <c r="BK191" s="13">
        <v>128.5</v>
      </c>
      <c r="BL191" s="13">
        <v>129.19999999999999</v>
      </c>
      <c r="BM191" s="13">
        <v>129.5</v>
      </c>
      <c r="BN191" s="13">
        <v>129.9</v>
      </c>
      <c r="BO191" s="13">
        <v>129.5</v>
      </c>
      <c r="BP191" s="13">
        <v>129.4</v>
      </c>
      <c r="BQ191" s="13">
        <v>128.9</v>
      </c>
      <c r="BR191" s="13">
        <v>128.5</v>
      </c>
      <c r="BS191" s="13">
        <v>128.30000000000001</v>
      </c>
      <c r="BT191" s="13">
        <v>127.4</v>
      </c>
      <c r="BU191" s="13">
        <v>126</v>
      </c>
      <c r="BV191" s="57">
        <v>123.8</v>
      </c>
      <c r="BW191" s="57">
        <v>123.5</v>
      </c>
      <c r="BX191" s="57">
        <v>122.6</v>
      </c>
      <c r="BY191" s="57">
        <v>122</v>
      </c>
      <c r="BZ191" s="57">
        <v>122.2</v>
      </c>
      <c r="CA191" s="57">
        <v>123.5</v>
      </c>
      <c r="CB191" s="57">
        <v>124</v>
      </c>
    </row>
    <row r="192" spans="1:80" ht="14.25" x14ac:dyDescent="0.3">
      <c r="A192" s="11" t="s">
        <v>72</v>
      </c>
      <c r="B192" s="11" t="s">
        <v>470</v>
      </c>
      <c r="C192" s="9"/>
      <c r="D192" s="12">
        <v>98.4</v>
      </c>
      <c r="E192" s="12">
        <v>99.3</v>
      </c>
      <c r="F192" s="12">
        <v>99.5</v>
      </c>
      <c r="G192" s="12">
        <v>99.8</v>
      </c>
      <c r="H192" s="13">
        <v>100</v>
      </c>
      <c r="I192" s="13">
        <v>100.6</v>
      </c>
      <c r="J192" s="12">
        <v>99.8</v>
      </c>
      <c r="K192" s="12">
        <v>99.6</v>
      </c>
      <c r="L192" s="12">
        <v>99.9</v>
      </c>
      <c r="M192" s="12">
        <v>99.9</v>
      </c>
      <c r="N192" s="13">
        <v>101.2</v>
      </c>
      <c r="O192" s="13">
        <v>101.9</v>
      </c>
      <c r="P192" s="13">
        <v>103</v>
      </c>
      <c r="Q192" s="13">
        <v>104.6</v>
      </c>
      <c r="R192" s="13">
        <v>106.1</v>
      </c>
      <c r="S192" s="13">
        <v>108.1</v>
      </c>
      <c r="T192" s="13">
        <v>109.3</v>
      </c>
      <c r="U192" s="13">
        <v>111.3</v>
      </c>
      <c r="V192" s="13">
        <v>111</v>
      </c>
      <c r="W192" s="13">
        <v>110.6</v>
      </c>
      <c r="X192" s="13">
        <v>111.8</v>
      </c>
      <c r="Y192" s="13">
        <v>112.8</v>
      </c>
      <c r="Z192" s="13">
        <v>116.7</v>
      </c>
      <c r="AA192" s="13">
        <v>118.6</v>
      </c>
      <c r="AB192" s="13">
        <v>120.6</v>
      </c>
      <c r="AC192" s="13">
        <v>122.5</v>
      </c>
      <c r="AD192" s="13">
        <v>122.5</v>
      </c>
      <c r="AE192" s="13">
        <v>131.6</v>
      </c>
      <c r="AF192" s="13">
        <v>136.9</v>
      </c>
      <c r="AG192" s="13">
        <v>138.9</v>
      </c>
      <c r="AH192" s="13">
        <v>148.69999999999999</v>
      </c>
      <c r="AI192" s="13">
        <v>152.19999999999999</v>
      </c>
      <c r="AJ192" s="13">
        <v>154.6</v>
      </c>
      <c r="AK192" s="13">
        <v>155.5</v>
      </c>
      <c r="AL192" s="13">
        <v>155.5</v>
      </c>
      <c r="AM192" s="13">
        <v>154.9</v>
      </c>
      <c r="AN192" s="13">
        <v>154.6</v>
      </c>
      <c r="AO192" s="13">
        <v>154.1</v>
      </c>
      <c r="AP192" s="13">
        <v>153.19999999999999</v>
      </c>
      <c r="AQ192" s="13">
        <v>149.9</v>
      </c>
      <c r="AR192" s="13">
        <v>147.19999999999999</v>
      </c>
      <c r="AS192" s="13">
        <v>144.1</v>
      </c>
      <c r="AT192" s="13">
        <v>140.4</v>
      </c>
      <c r="AU192" s="13">
        <v>139.19999999999999</v>
      </c>
      <c r="AV192" s="13">
        <v>138.19999999999999</v>
      </c>
      <c r="AW192" s="13">
        <v>136.1</v>
      </c>
      <c r="AX192" s="13">
        <v>134.4</v>
      </c>
      <c r="AY192" s="13">
        <v>133.4</v>
      </c>
      <c r="AZ192" s="13">
        <v>132.19999999999999</v>
      </c>
      <c r="BA192" s="13">
        <v>130.69999999999999</v>
      </c>
      <c r="BB192" s="13">
        <v>129</v>
      </c>
      <c r="BC192" s="13">
        <v>128.19999999999999</v>
      </c>
      <c r="BD192" s="13">
        <v>127.7</v>
      </c>
      <c r="BE192" s="13">
        <v>127.6</v>
      </c>
      <c r="BF192" s="13">
        <v>128.6</v>
      </c>
      <c r="BG192" s="13">
        <v>128.80000000000001</v>
      </c>
      <c r="BH192" s="13">
        <v>128.5</v>
      </c>
      <c r="BI192" s="13">
        <v>128.69999999999999</v>
      </c>
      <c r="BJ192" s="13">
        <v>128.6</v>
      </c>
      <c r="BK192" s="13">
        <v>128.4</v>
      </c>
      <c r="BL192" s="13">
        <v>128.6</v>
      </c>
      <c r="BM192" s="13">
        <v>132.1</v>
      </c>
      <c r="BN192" s="13">
        <v>132.4</v>
      </c>
      <c r="BO192" s="13">
        <v>132.5</v>
      </c>
      <c r="BP192" s="13">
        <v>132.1</v>
      </c>
      <c r="BQ192" s="13">
        <v>131.6</v>
      </c>
      <c r="BR192" s="13">
        <v>130.5</v>
      </c>
      <c r="BS192" s="13">
        <v>130.19999999999999</v>
      </c>
      <c r="BT192" s="13">
        <v>128.9</v>
      </c>
      <c r="BU192" s="13">
        <v>127.7</v>
      </c>
      <c r="BV192" s="57">
        <v>126.4</v>
      </c>
      <c r="BW192" s="57">
        <v>125.9</v>
      </c>
      <c r="BX192" s="57">
        <v>124.7</v>
      </c>
      <c r="BY192" s="57">
        <v>124.2</v>
      </c>
      <c r="BZ192" s="57">
        <v>124</v>
      </c>
      <c r="CA192" s="57">
        <v>125.6</v>
      </c>
      <c r="CB192" s="57">
        <v>126.8</v>
      </c>
    </row>
    <row r="193" spans="1:80" ht="14.25" x14ac:dyDescent="0.3">
      <c r="A193" s="11" t="s">
        <v>471</v>
      </c>
      <c r="B193" s="11" t="s">
        <v>472</v>
      </c>
      <c r="C193" s="9"/>
      <c r="D193" s="12">
        <v>98.7</v>
      </c>
      <c r="E193" s="12">
        <v>99</v>
      </c>
      <c r="F193" s="12">
        <v>99.2</v>
      </c>
      <c r="G193" s="12">
        <v>99.8</v>
      </c>
      <c r="H193" s="13">
        <v>100</v>
      </c>
      <c r="I193" s="13">
        <v>100.1</v>
      </c>
      <c r="J193" s="12">
        <v>99.7</v>
      </c>
      <c r="K193" s="12">
        <v>99.7</v>
      </c>
      <c r="L193" s="12">
        <v>99.8</v>
      </c>
      <c r="M193" s="13">
        <v>100.1</v>
      </c>
      <c r="N193" s="13">
        <v>101.6</v>
      </c>
      <c r="O193" s="13">
        <v>102.3</v>
      </c>
      <c r="P193" s="13">
        <v>103.6</v>
      </c>
      <c r="Q193" s="13">
        <v>105.7</v>
      </c>
      <c r="R193" s="13">
        <v>107</v>
      </c>
      <c r="S193" s="13">
        <v>108.3</v>
      </c>
      <c r="T193" s="13">
        <v>109.1</v>
      </c>
      <c r="U193" s="13">
        <v>109.7</v>
      </c>
      <c r="V193" s="13">
        <v>110.8</v>
      </c>
      <c r="W193" s="13">
        <v>110.8</v>
      </c>
      <c r="X193" s="13">
        <v>111.7</v>
      </c>
      <c r="Y193" s="13">
        <v>112.7</v>
      </c>
      <c r="Z193" s="13">
        <v>113.6</v>
      </c>
      <c r="AA193" s="13">
        <v>115.4</v>
      </c>
      <c r="AB193" s="13">
        <v>117.3</v>
      </c>
      <c r="AC193" s="13">
        <v>119.3</v>
      </c>
      <c r="AD193" s="13">
        <v>122.4</v>
      </c>
      <c r="AE193" s="13">
        <v>130</v>
      </c>
      <c r="AF193" s="13">
        <v>137.19999999999999</v>
      </c>
      <c r="AG193" s="13">
        <v>139</v>
      </c>
      <c r="AH193" s="13">
        <v>140.4</v>
      </c>
      <c r="AI193" s="13">
        <v>140.5</v>
      </c>
      <c r="AJ193" s="13">
        <v>140.80000000000001</v>
      </c>
      <c r="AK193" s="13">
        <v>142.69999999999999</v>
      </c>
      <c r="AL193" s="13">
        <v>144.69999999999999</v>
      </c>
      <c r="AM193" s="13">
        <v>144.5</v>
      </c>
      <c r="AN193" s="13">
        <v>143.69999999999999</v>
      </c>
      <c r="AO193" s="13">
        <v>143</v>
      </c>
      <c r="AP193" s="13">
        <v>142.1</v>
      </c>
      <c r="AQ193" s="13">
        <v>140.4</v>
      </c>
      <c r="AR193" s="13">
        <v>140.5</v>
      </c>
      <c r="AS193" s="13">
        <v>138.69999999999999</v>
      </c>
      <c r="AT193" s="13">
        <v>134.1</v>
      </c>
      <c r="AU193" s="13">
        <v>133.30000000000001</v>
      </c>
      <c r="AV193" s="13">
        <v>132.69999999999999</v>
      </c>
      <c r="AW193" s="13">
        <v>133.1</v>
      </c>
      <c r="AX193" s="13">
        <v>131.4</v>
      </c>
      <c r="AY193" s="13">
        <v>130.9</v>
      </c>
      <c r="AZ193" s="13">
        <v>130.1</v>
      </c>
      <c r="BA193" s="13">
        <v>128.19999999999999</v>
      </c>
      <c r="BB193" s="13">
        <v>127.3</v>
      </c>
      <c r="BC193" s="13">
        <v>126.7</v>
      </c>
      <c r="BD193" s="13">
        <v>125.7</v>
      </c>
      <c r="BE193" s="13">
        <v>125.1</v>
      </c>
      <c r="BF193" s="13">
        <v>125.5</v>
      </c>
      <c r="BG193" s="13">
        <v>125.3</v>
      </c>
      <c r="BH193" s="13">
        <v>124.9</v>
      </c>
      <c r="BI193" s="13">
        <v>124.8</v>
      </c>
      <c r="BJ193" s="13">
        <v>124.1</v>
      </c>
      <c r="BK193" s="13">
        <v>123.9</v>
      </c>
      <c r="BL193" s="13">
        <v>123.6</v>
      </c>
      <c r="BM193" s="13">
        <v>123.6</v>
      </c>
      <c r="BN193" s="13">
        <v>123.8</v>
      </c>
      <c r="BO193" s="13">
        <v>123.8</v>
      </c>
      <c r="BP193" s="13">
        <v>123.5</v>
      </c>
      <c r="BQ193" s="13">
        <v>123.1</v>
      </c>
      <c r="BR193" s="13">
        <v>121.9</v>
      </c>
      <c r="BS193" s="13">
        <v>120.9</v>
      </c>
      <c r="BT193" s="13">
        <v>120.5</v>
      </c>
      <c r="BU193" s="13">
        <v>119.6</v>
      </c>
      <c r="BV193" s="57">
        <v>118.4</v>
      </c>
      <c r="BW193" s="57">
        <v>118.3</v>
      </c>
      <c r="BX193" s="57">
        <v>118.3</v>
      </c>
      <c r="BY193" s="57">
        <v>118.1</v>
      </c>
      <c r="BZ193" s="57">
        <v>118.8</v>
      </c>
      <c r="CA193" s="57">
        <v>119.9</v>
      </c>
      <c r="CB193" s="57">
        <v>121.8</v>
      </c>
    </row>
    <row r="194" spans="1:80" ht="14.25" x14ac:dyDescent="0.3">
      <c r="A194" s="11" t="s">
        <v>73</v>
      </c>
      <c r="B194" s="11" t="s">
        <v>473</v>
      </c>
      <c r="C194" s="9"/>
      <c r="D194" s="12">
        <v>98.4</v>
      </c>
      <c r="E194" s="12">
        <v>98.4</v>
      </c>
      <c r="F194" s="12">
        <v>99</v>
      </c>
      <c r="G194" s="12">
        <v>99.1</v>
      </c>
      <c r="H194" s="13">
        <v>100</v>
      </c>
      <c r="I194" s="13">
        <v>100.2</v>
      </c>
      <c r="J194" s="13">
        <v>100.1</v>
      </c>
      <c r="K194" s="13">
        <v>100.1</v>
      </c>
      <c r="L194" s="13">
        <v>100.4</v>
      </c>
      <c r="M194" s="13">
        <v>100.6</v>
      </c>
      <c r="N194" s="13">
        <v>102.1</v>
      </c>
      <c r="O194" s="13">
        <v>101.7</v>
      </c>
      <c r="P194" s="13">
        <v>102.8</v>
      </c>
      <c r="Q194" s="13">
        <v>104.1</v>
      </c>
      <c r="R194" s="13">
        <v>104.9</v>
      </c>
      <c r="S194" s="13">
        <v>104.6</v>
      </c>
      <c r="T194" s="13">
        <v>104.2</v>
      </c>
      <c r="U194" s="13">
        <v>105.3</v>
      </c>
      <c r="V194" s="13">
        <v>107.5</v>
      </c>
      <c r="W194" s="13">
        <v>108</v>
      </c>
      <c r="X194" s="13">
        <v>108.9</v>
      </c>
      <c r="Y194" s="13">
        <v>110.4</v>
      </c>
      <c r="Z194" s="13">
        <v>111.2</v>
      </c>
      <c r="AA194" s="13">
        <v>111.6</v>
      </c>
      <c r="AB194" s="13">
        <v>113.2</v>
      </c>
      <c r="AC194" s="13">
        <v>114.2</v>
      </c>
      <c r="AD194" s="13">
        <v>114.8</v>
      </c>
      <c r="AE194" s="13">
        <v>122</v>
      </c>
      <c r="AF194" s="13">
        <v>128</v>
      </c>
      <c r="AG194" s="13">
        <v>130.5</v>
      </c>
      <c r="AH194" s="13">
        <v>132.1</v>
      </c>
      <c r="AI194" s="13">
        <v>132.30000000000001</v>
      </c>
      <c r="AJ194" s="13">
        <v>133</v>
      </c>
      <c r="AK194" s="13">
        <v>136.30000000000001</v>
      </c>
      <c r="AL194" s="13">
        <v>139</v>
      </c>
      <c r="AM194" s="13">
        <v>139</v>
      </c>
      <c r="AN194" s="13">
        <v>139</v>
      </c>
      <c r="AO194" s="13">
        <v>139</v>
      </c>
      <c r="AP194" s="13">
        <v>139</v>
      </c>
      <c r="AQ194" s="13">
        <v>136.80000000000001</v>
      </c>
      <c r="AR194" s="13">
        <v>136.80000000000001</v>
      </c>
      <c r="AS194" s="13">
        <v>137.1</v>
      </c>
      <c r="AT194" s="13">
        <v>135.5</v>
      </c>
      <c r="AU194" s="13">
        <v>135.30000000000001</v>
      </c>
      <c r="AV194" s="13">
        <v>134.30000000000001</v>
      </c>
      <c r="AW194" s="13">
        <v>131.9</v>
      </c>
      <c r="AX194" s="13">
        <v>131.1</v>
      </c>
      <c r="AY194" s="13">
        <v>130.6</v>
      </c>
      <c r="AZ194" s="13">
        <v>128.69999999999999</v>
      </c>
      <c r="BA194" s="13">
        <v>128.1</v>
      </c>
      <c r="BB194" s="13">
        <v>126.6</v>
      </c>
      <c r="BC194" s="13">
        <v>126.3</v>
      </c>
      <c r="BD194" s="13">
        <v>125.3</v>
      </c>
      <c r="BE194" s="13">
        <v>124.6</v>
      </c>
      <c r="BF194" s="13">
        <v>124.8</v>
      </c>
      <c r="BG194" s="13">
        <v>125</v>
      </c>
      <c r="BH194" s="13">
        <v>125</v>
      </c>
      <c r="BI194" s="13">
        <v>123.7</v>
      </c>
      <c r="BJ194" s="13">
        <v>122</v>
      </c>
      <c r="BK194" s="13">
        <v>122</v>
      </c>
      <c r="BL194" s="13">
        <v>121.6</v>
      </c>
      <c r="BM194" s="13">
        <v>121.5</v>
      </c>
      <c r="BN194" s="13">
        <v>121.5</v>
      </c>
      <c r="BO194" s="13">
        <v>121.5</v>
      </c>
      <c r="BP194" s="13">
        <v>121.2</v>
      </c>
      <c r="BQ194" s="13">
        <v>121.2</v>
      </c>
      <c r="BR194" s="13">
        <v>121.1</v>
      </c>
      <c r="BS194" s="13">
        <v>121.1</v>
      </c>
      <c r="BT194" s="13">
        <v>120.7</v>
      </c>
      <c r="BU194" s="13">
        <v>120.3</v>
      </c>
      <c r="BV194" s="57">
        <v>119.9</v>
      </c>
      <c r="BW194" s="57">
        <v>119.6</v>
      </c>
      <c r="BX194" s="57">
        <v>119.6</v>
      </c>
      <c r="BY194" s="57">
        <v>119.6</v>
      </c>
      <c r="BZ194" s="57">
        <v>119.7</v>
      </c>
      <c r="CA194" s="57">
        <v>120</v>
      </c>
      <c r="CB194" s="57">
        <v>120.8</v>
      </c>
    </row>
    <row r="195" spans="1:80" ht="14.25" x14ac:dyDescent="0.3">
      <c r="A195" s="11" t="s">
        <v>74</v>
      </c>
      <c r="B195" s="11" t="s">
        <v>474</v>
      </c>
      <c r="C195" s="9"/>
      <c r="D195" s="12">
        <v>98.6</v>
      </c>
      <c r="E195" s="12">
        <v>99.2</v>
      </c>
      <c r="F195" s="12">
        <v>99.3</v>
      </c>
      <c r="G195" s="13">
        <v>100.1</v>
      </c>
      <c r="H195" s="13">
        <v>100.1</v>
      </c>
      <c r="I195" s="13">
        <v>100.2</v>
      </c>
      <c r="J195" s="12">
        <v>99.4</v>
      </c>
      <c r="K195" s="12">
        <v>99.5</v>
      </c>
      <c r="L195" s="12">
        <v>99.6</v>
      </c>
      <c r="M195" s="12">
        <v>99.9</v>
      </c>
      <c r="N195" s="13">
        <v>101.5</v>
      </c>
      <c r="O195" s="13">
        <v>102.7</v>
      </c>
      <c r="P195" s="13">
        <v>104.1</v>
      </c>
      <c r="Q195" s="13">
        <v>107</v>
      </c>
      <c r="R195" s="13">
        <v>108.6</v>
      </c>
      <c r="S195" s="13">
        <v>110.1</v>
      </c>
      <c r="T195" s="13">
        <v>111.6</v>
      </c>
      <c r="U195" s="13">
        <v>112</v>
      </c>
      <c r="V195" s="13">
        <v>112.8</v>
      </c>
      <c r="W195" s="13">
        <v>112.5</v>
      </c>
      <c r="X195" s="13">
        <v>113.4</v>
      </c>
      <c r="Y195" s="13">
        <v>114.4</v>
      </c>
      <c r="Z195" s="13">
        <v>115.5</v>
      </c>
      <c r="AA195" s="13">
        <v>117.8</v>
      </c>
      <c r="AB195" s="13">
        <v>119.7</v>
      </c>
      <c r="AC195" s="13">
        <v>122.4</v>
      </c>
      <c r="AD195" s="13">
        <v>127.3</v>
      </c>
      <c r="AE195" s="13">
        <v>134.80000000000001</v>
      </c>
      <c r="AF195" s="13">
        <v>143.1</v>
      </c>
      <c r="AG195" s="13">
        <v>144.4</v>
      </c>
      <c r="AH195" s="13">
        <v>145.9</v>
      </c>
      <c r="AI195" s="13">
        <v>145.5</v>
      </c>
      <c r="AJ195" s="13">
        <v>145.4</v>
      </c>
      <c r="AK195" s="13">
        <v>147.19999999999999</v>
      </c>
      <c r="AL195" s="13">
        <v>149.1</v>
      </c>
      <c r="AM195" s="13">
        <v>149.1</v>
      </c>
      <c r="AN195" s="13">
        <v>147.69999999999999</v>
      </c>
      <c r="AO195" s="13">
        <v>146.4</v>
      </c>
      <c r="AP195" s="13">
        <v>145.30000000000001</v>
      </c>
      <c r="AQ195" s="13">
        <v>143.4</v>
      </c>
      <c r="AR195" s="13">
        <v>143.5</v>
      </c>
      <c r="AS195" s="13">
        <v>140.69999999999999</v>
      </c>
      <c r="AT195" s="13">
        <v>133.6</v>
      </c>
      <c r="AU195" s="13">
        <v>132.5</v>
      </c>
      <c r="AV195" s="13">
        <v>132</v>
      </c>
      <c r="AW195" s="13">
        <v>134</v>
      </c>
      <c r="AX195" s="13">
        <v>131.80000000000001</v>
      </c>
      <c r="AY195" s="13">
        <v>131.19999999999999</v>
      </c>
      <c r="AZ195" s="13">
        <v>131</v>
      </c>
      <c r="BA195" s="13">
        <v>128.6</v>
      </c>
      <c r="BB195" s="13">
        <v>127.6</v>
      </c>
      <c r="BC195" s="13">
        <v>127</v>
      </c>
      <c r="BD195" s="13">
        <v>125.8</v>
      </c>
      <c r="BE195" s="13">
        <v>125.1</v>
      </c>
      <c r="BF195" s="13">
        <v>125.9</v>
      </c>
      <c r="BG195" s="13">
        <v>125.5</v>
      </c>
      <c r="BH195" s="13">
        <v>124.8</v>
      </c>
      <c r="BI195" s="13">
        <v>125.4</v>
      </c>
      <c r="BJ195" s="13">
        <v>124.9</v>
      </c>
      <c r="BK195" s="13">
        <v>124.6</v>
      </c>
      <c r="BL195" s="13">
        <v>124</v>
      </c>
      <c r="BM195" s="13">
        <v>124.2</v>
      </c>
      <c r="BN195" s="13">
        <v>124.5</v>
      </c>
      <c r="BO195" s="13">
        <v>124.4</v>
      </c>
      <c r="BP195" s="13">
        <v>124.2</v>
      </c>
      <c r="BQ195" s="13">
        <v>123.5</v>
      </c>
      <c r="BR195" s="13">
        <v>122</v>
      </c>
      <c r="BS195" s="13">
        <v>120.5</v>
      </c>
      <c r="BT195" s="13">
        <v>120.1</v>
      </c>
      <c r="BU195" s="13">
        <v>118.6</v>
      </c>
      <c r="BV195" s="57">
        <v>117</v>
      </c>
      <c r="BW195" s="57">
        <v>117</v>
      </c>
      <c r="BX195" s="57">
        <v>116.8</v>
      </c>
      <c r="BY195" s="57">
        <v>116.7</v>
      </c>
      <c r="BZ195" s="57">
        <v>117.4</v>
      </c>
      <c r="CA195" s="57">
        <v>119.1</v>
      </c>
      <c r="CB195" s="57">
        <v>121.7</v>
      </c>
    </row>
    <row r="196" spans="1:80" ht="14.25" x14ac:dyDescent="0.3">
      <c r="A196" s="11" t="s">
        <v>475</v>
      </c>
      <c r="B196" s="11" t="s">
        <v>476</v>
      </c>
      <c r="C196" s="9"/>
      <c r="D196" s="12">
        <v>98.5</v>
      </c>
      <c r="E196" s="12">
        <v>99.2</v>
      </c>
      <c r="F196" s="12">
        <v>99.7</v>
      </c>
      <c r="G196" s="13">
        <v>100.5</v>
      </c>
      <c r="H196" s="13">
        <v>100.1</v>
      </c>
      <c r="I196" s="13">
        <v>100.5</v>
      </c>
      <c r="J196" s="12">
        <v>98.9</v>
      </c>
      <c r="K196" s="12">
        <v>99.4</v>
      </c>
      <c r="L196" s="12">
        <v>99.3</v>
      </c>
      <c r="M196" s="13">
        <v>100</v>
      </c>
      <c r="N196" s="13">
        <v>101.4</v>
      </c>
      <c r="O196" s="13">
        <v>102.7</v>
      </c>
      <c r="P196" s="13">
        <v>104.4</v>
      </c>
      <c r="Q196" s="13">
        <v>108.2</v>
      </c>
      <c r="R196" s="13">
        <v>109.4</v>
      </c>
      <c r="S196" s="13">
        <v>110.8</v>
      </c>
      <c r="T196" s="13">
        <v>111</v>
      </c>
      <c r="U196" s="13">
        <v>111.9</v>
      </c>
      <c r="V196" s="13">
        <v>111.9</v>
      </c>
      <c r="W196" s="13">
        <v>112.3</v>
      </c>
      <c r="X196" s="13">
        <v>112.1</v>
      </c>
      <c r="Y196" s="13">
        <v>113.1</v>
      </c>
      <c r="Z196" s="13">
        <v>114.9</v>
      </c>
      <c r="AA196" s="13">
        <v>117</v>
      </c>
      <c r="AB196" s="13">
        <v>118.6</v>
      </c>
      <c r="AC196" s="13">
        <v>121.3</v>
      </c>
      <c r="AD196" s="13">
        <v>127.6</v>
      </c>
      <c r="AE196" s="13">
        <v>133.4</v>
      </c>
      <c r="AF196" s="13">
        <v>145.69999999999999</v>
      </c>
      <c r="AG196" s="13">
        <v>145</v>
      </c>
      <c r="AH196" s="13">
        <v>146.6</v>
      </c>
      <c r="AI196" s="13">
        <v>146.69999999999999</v>
      </c>
      <c r="AJ196" s="13">
        <v>145.4</v>
      </c>
      <c r="AK196" s="13">
        <v>147.80000000000001</v>
      </c>
      <c r="AL196" s="13">
        <v>150</v>
      </c>
      <c r="AM196" s="13">
        <v>150.80000000000001</v>
      </c>
      <c r="AN196" s="13">
        <v>149.5</v>
      </c>
      <c r="AO196" s="13">
        <v>147.9</v>
      </c>
      <c r="AP196" s="13">
        <v>148</v>
      </c>
      <c r="AQ196" s="13">
        <v>145.1</v>
      </c>
      <c r="AR196" s="13">
        <v>144.5</v>
      </c>
      <c r="AS196" s="13">
        <v>141.5</v>
      </c>
      <c r="AT196" s="13">
        <v>131.4</v>
      </c>
      <c r="AU196" s="13">
        <v>130.80000000000001</v>
      </c>
      <c r="AV196" s="13">
        <v>130.4</v>
      </c>
      <c r="AW196" s="13">
        <v>133.1</v>
      </c>
      <c r="AX196" s="13">
        <v>131</v>
      </c>
      <c r="AY196" s="13">
        <v>130.30000000000001</v>
      </c>
      <c r="AZ196" s="13">
        <v>129.9</v>
      </c>
      <c r="BA196" s="13">
        <v>127.2</v>
      </c>
      <c r="BB196" s="13">
        <v>126.4</v>
      </c>
      <c r="BC196" s="13">
        <v>125.6</v>
      </c>
      <c r="BD196" s="13">
        <v>124.9</v>
      </c>
      <c r="BE196" s="13">
        <v>123.7</v>
      </c>
      <c r="BF196" s="13">
        <v>124.7</v>
      </c>
      <c r="BG196" s="13">
        <v>123.7</v>
      </c>
      <c r="BH196" s="13">
        <v>123.1</v>
      </c>
      <c r="BI196" s="13">
        <v>123.6</v>
      </c>
      <c r="BJ196" s="13">
        <v>123.4</v>
      </c>
      <c r="BK196" s="13">
        <v>123.1</v>
      </c>
      <c r="BL196" s="13">
        <v>122.7</v>
      </c>
      <c r="BM196" s="13">
        <v>123.7</v>
      </c>
      <c r="BN196" s="13">
        <v>124</v>
      </c>
      <c r="BO196" s="13">
        <v>124.3</v>
      </c>
      <c r="BP196" s="13">
        <v>124</v>
      </c>
      <c r="BQ196" s="13">
        <v>123.5</v>
      </c>
      <c r="BR196" s="13">
        <v>121.3</v>
      </c>
      <c r="BS196" s="13">
        <v>119.9</v>
      </c>
      <c r="BT196" s="13">
        <v>118.8</v>
      </c>
      <c r="BU196" s="13">
        <v>116.5</v>
      </c>
      <c r="BV196" s="57">
        <v>115</v>
      </c>
      <c r="BW196" s="57">
        <v>115</v>
      </c>
      <c r="BX196" s="57">
        <v>114.6</v>
      </c>
      <c r="BY196" s="57">
        <v>115</v>
      </c>
      <c r="BZ196" s="57">
        <v>115.4</v>
      </c>
      <c r="CA196" s="57">
        <v>117.8</v>
      </c>
      <c r="CB196" s="57">
        <v>119.6</v>
      </c>
    </row>
    <row r="197" spans="1:80" ht="14.25" x14ac:dyDescent="0.3">
      <c r="A197" s="11" t="s">
        <v>477</v>
      </c>
      <c r="B197" s="11" t="s">
        <v>478</v>
      </c>
      <c r="C197" s="9"/>
      <c r="D197" s="12">
        <v>98.6</v>
      </c>
      <c r="E197" s="12">
        <v>99.6</v>
      </c>
      <c r="F197" s="12">
        <v>99.3</v>
      </c>
      <c r="G197" s="12">
        <v>99.8</v>
      </c>
      <c r="H197" s="12">
        <v>99.9</v>
      </c>
      <c r="I197" s="12">
        <v>99.6</v>
      </c>
      <c r="J197" s="12">
        <v>99.7</v>
      </c>
      <c r="K197" s="12">
        <v>99.4</v>
      </c>
      <c r="L197" s="12">
        <v>99.4</v>
      </c>
      <c r="M197" s="12">
        <v>99.9</v>
      </c>
      <c r="N197" s="13">
        <v>102.2</v>
      </c>
      <c r="O197" s="13">
        <v>102.9</v>
      </c>
      <c r="P197" s="13">
        <v>104.7</v>
      </c>
      <c r="Q197" s="13">
        <v>107.9</v>
      </c>
      <c r="R197" s="13">
        <v>110.1</v>
      </c>
      <c r="S197" s="13">
        <v>112.6</v>
      </c>
      <c r="T197" s="13">
        <v>114.9</v>
      </c>
      <c r="U197" s="13">
        <v>116.1</v>
      </c>
      <c r="V197" s="13">
        <v>116.7</v>
      </c>
      <c r="W197" s="13">
        <v>114.6</v>
      </c>
      <c r="X197" s="13">
        <v>116.8</v>
      </c>
      <c r="Y197" s="13">
        <v>117.8</v>
      </c>
      <c r="Z197" s="13">
        <v>118</v>
      </c>
      <c r="AA197" s="13">
        <v>120.3</v>
      </c>
      <c r="AB197" s="13">
        <v>123.2</v>
      </c>
      <c r="AC197" s="13">
        <v>126</v>
      </c>
      <c r="AD197" s="13">
        <v>129.4</v>
      </c>
      <c r="AE197" s="13">
        <v>134.5</v>
      </c>
      <c r="AF197" s="13">
        <v>147.9</v>
      </c>
      <c r="AG197" s="13">
        <v>148.6</v>
      </c>
      <c r="AH197" s="13">
        <v>150.6</v>
      </c>
      <c r="AI197" s="13">
        <v>149.5</v>
      </c>
      <c r="AJ197" s="13">
        <v>149.6</v>
      </c>
      <c r="AK197" s="13">
        <v>151.5</v>
      </c>
      <c r="AL197" s="13">
        <v>153.69999999999999</v>
      </c>
      <c r="AM197" s="13">
        <v>153.19999999999999</v>
      </c>
      <c r="AN197" s="13">
        <v>152.6</v>
      </c>
      <c r="AO197" s="13">
        <v>152.9</v>
      </c>
      <c r="AP197" s="13">
        <v>148.19999999999999</v>
      </c>
      <c r="AQ197" s="13">
        <v>146.69999999999999</v>
      </c>
      <c r="AR197" s="13">
        <v>147.30000000000001</v>
      </c>
      <c r="AS197" s="13">
        <v>144.30000000000001</v>
      </c>
      <c r="AT197" s="13">
        <v>136.19999999999999</v>
      </c>
      <c r="AU197" s="13">
        <v>134.4</v>
      </c>
      <c r="AV197" s="13">
        <v>134.1</v>
      </c>
      <c r="AW197" s="13">
        <v>138.19999999999999</v>
      </c>
      <c r="AX197" s="13">
        <v>134.9</v>
      </c>
      <c r="AY197" s="13">
        <v>133.19999999999999</v>
      </c>
      <c r="AZ197" s="13">
        <v>133.19999999999999</v>
      </c>
      <c r="BA197" s="13">
        <v>132</v>
      </c>
      <c r="BB197" s="13">
        <v>130.6</v>
      </c>
      <c r="BC197" s="13">
        <v>130.4</v>
      </c>
      <c r="BD197" s="13">
        <v>129.1</v>
      </c>
      <c r="BE197" s="13">
        <v>129.6</v>
      </c>
      <c r="BF197" s="13">
        <v>130.69999999999999</v>
      </c>
      <c r="BG197" s="13">
        <v>130.4</v>
      </c>
      <c r="BH197" s="13">
        <v>128.19999999999999</v>
      </c>
      <c r="BI197" s="13">
        <v>130.6</v>
      </c>
      <c r="BJ197" s="13">
        <v>130</v>
      </c>
      <c r="BK197" s="13">
        <v>129.80000000000001</v>
      </c>
      <c r="BL197" s="13">
        <v>129</v>
      </c>
      <c r="BM197" s="13">
        <v>129.1</v>
      </c>
      <c r="BN197" s="13">
        <v>129.6</v>
      </c>
      <c r="BO197" s="13">
        <v>129.5</v>
      </c>
      <c r="BP197" s="13">
        <v>130</v>
      </c>
      <c r="BQ197" s="13">
        <v>127.7</v>
      </c>
      <c r="BR197" s="13">
        <v>126.7</v>
      </c>
      <c r="BS197" s="13">
        <v>125.3</v>
      </c>
      <c r="BT197" s="13">
        <v>126.3</v>
      </c>
      <c r="BU197" s="13">
        <v>126.1</v>
      </c>
      <c r="BV197" s="57">
        <v>124.6</v>
      </c>
      <c r="BW197" s="57">
        <v>124.6</v>
      </c>
      <c r="BX197" s="57">
        <v>124.7</v>
      </c>
      <c r="BY197" s="57">
        <v>123.8</v>
      </c>
      <c r="BZ197" s="57">
        <v>125.4</v>
      </c>
      <c r="CA197" s="57">
        <v>127.1</v>
      </c>
      <c r="CB197" s="57">
        <v>130.4</v>
      </c>
    </row>
    <row r="198" spans="1:80" ht="14.25" x14ac:dyDescent="0.3">
      <c r="A198" s="11" t="s">
        <v>479</v>
      </c>
      <c r="B198" s="11" t="s">
        <v>480</v>
      </c>
      <c r="C198" s="9"/>
      <c r="D198" s="12">
        <v>98.6</v>
      </c>
      <c r="E198" s="12">
        <v>98.9</v>
      </c>
      <c r="F198" s="12">
        <v>99.1</v>
      </c>
      <c r="G198" s="13">
        <v>100</v>
      </c>
      <c r="H198" s="13">
        <v>100.3</v>
      </c>
      <c r="I198" s="13">
        <v>100.3</v>
      </c>
      <c r="J198" s="12">
        <v>99.7</v>
      </c>
      <c r="K198" s="12">
        <v>99.7</v>
      </c>
      <c r="L198" s="12">
        <v>99.9</v>
      </c>
      <c r="M198" s="12">
        <v>99.9</v>
      </c>
      <c r="N198" s="13">
        <v>101.2</v>
      </c>
      <c r="O198" s="13">
        <v>102.6</v>
      </c>
      <c r="P198" s="13">
        <v>103.6</v>
      </c>
      <c r="Q198" s="13">
        <v>105.4</v>
      </c>
      <c r="R198" s="13">
        <v>107.2</v>
      </c>
      <c r="S198" s="13">
        <v>108.1</v>
      </c>
      <c r="T198" s="13">
        <v>110.1</v>
      </c>
      <c r="U198" s="13">
        <v>109.8</v>
      </c>
      <c r="V198" s="13">
        <v>111.3</v>
      </c>
      <c r="W198" s="13">
        <v>111.5</v>
      </c>
      <c r="X198" s="13">
        <v>112.5</v>
      </c>
      <c r="Y198" s="13">
        <v>113.4</v>
      </c>
      <c r="Z198" s="13">
        <v>114.6</v>
      </c>
      <c r="AA198" s="13">
        <v>116.9</v>
      </c>
      <c r="AB198" s="13">
        <v>118.6</v>
      </c>
      <c r="AC198" s="13">
        <v>121.2</v>
      </c>
      <c r="AD198" s="13">
        <v>125.8</v>
      </c>
      <c r="AE198" s="13">
        <v>136.19999999999999</v>
      </c>
      <c r="AF198" s="13">
        <v>138.30000000000001</v>
      </c>
      <c r="AG198" s="13">
        <v>141.5</v>
      </c>
      <c r="AH198" s="13">
        <v>142.69999999999999</v>
      </c>
      <c r="AI198" s="13">
        <v>142.30000000000001</v>
      </c>
      <c r="AJ198" s="13">
        <v>142.9</v>
      </c>
      <c r="AK198" s="13">
        <v>144.30000000000001</v>
      </c>
      <c r="AL198" s="13">
        <v>145.69999999999999</v>
      </c>
      <c r="AM198" s="13">
        <v>145.5</v>
      </c>
      <c r="AN198" s="13">
        <v>143.5</v>
      </c>
      <c r="AO198" s="13">
        <v>141.4</v>
      </c>
      <c r="AP198" s="13">
        <v>141.5</v>
      </c>
      <c r="AQ198" s="13">
        <v>140.19999999999999</v>
      </c>
      <c r="AR198" s="13">
        <v>140.6</v>
      </c>
      <c r="AS198" s="13">
        <v>138</v>
      </c>
      <c r="AT198" s="13">
        <v>133.69999999999999</v>
      </c>
      <c r="AU198" s="13">
        <v>132.6</v>
      </c>
      <c r="AV198" s="13">
        <v>132.1</v>
      </c>
      <c r="AW198" s="13">
        <v>132.30000000000001</v>
      </c>
      <c r="AX198" s="13">
        <v>130.5</v>
      </c>
      <c r="AY198" s="13">
        <v>130.80000000000001</v>
      </c>
      <c r="AZ198" s="13">
        <v>130.5</v>
      </c>
      <c r="BA198" s="13">
        <v>127.8</v>
      </c>
      <c r="BB198" s="13">
        <v>126.8</v>
      </c>
      <c r="BC198" s="13">
        <v>126.1</v>
      </c>
      <c r="BD198" s="13">
        <v>124.6</v>
      </c>
      <c r="BE198" s="13">
        <v>123.6</v>
      </c>
      <c r="BF198" s="13">
        <v>124</v>
      </c>
      <c r="BG198" s="13">
        <v>124.1</v>
      </c>
      <c r="BH198" s="13">
        <v>124.1</v>
      </c>
      <c r="BI198" s="13">
        <v>123.7</v>
      </c>
      <c r="BJ198" s="13">
        <v>123.1</v>
      </c>
      <c r="BK198" s="13">
        <v>122.9</v>
      </c>
      <c r="BL198" s="13">
        <v>122.1</v>
      </c>
      <c r="BM198" s="13">
        <v>121.7</v>
      </c>
      <c r="BN198" s="13">
        <v>121.9</v>
      </c>
      <c r="BO198" s="13">
        <v>121.6</v>
      </c>
      <c r="BP198" s="13">
        <v>121.1</v>
      </c>
      <c r="BQ198" s="13">
        <v>120.9</v>
      </c>
      <c r="BR198" s="13">
        <v>119.7</v>
      </c>
      <c r="BS198" s="13">
        <v>118.3</v>
      </c>
      <c r="BT198" s="13">
        <v>117.4</v>
      </c>
      <c r="BU198" s="13">
        <v>116</v>
      </c>
      <c r="BV198" s="57">
        <v>114.2</v>
      </c>
      <c r="BW198" s="57">
        <v>114.2</v>
      </c>
      <c r="BX198" s="57">
        <v>114</v>
      </c>
      <c r="BY198" s="57">
        <v>114</v>
      </c>
      <c r="BZ198" s="57">
        <v>114.5</v>
      </c>
      <c r="CA198" s="57">
        <v>115.7</v>
      </c>
      <c r="CB198" s="57">
        <v>118.4</v>
      </c>
    </row>
    <row r="199" spans="1:80" ht="14.25" x14ac:dyDescent="0.3">
      <c r="A199" s="11" t="s">
        <v>481</v>
      </c>
      <c r="B199" s="11" t="s">
        <v>482</v>
      </c>
      <c r="C199" s="9"/>
      <c r="D199" s="12">
        <v>99.6</v>
      </c>
      <c r="E199" s="12">
        <v>99.8</v>
      </c>
      <c r="F199" s="12">
        <v>98.7</v>
      </c>
      <c r="G199" s="12">
        <v>99.6</v>
      </c>
      <c r="H199" s="12">
        <v>99.8</v>
      </c>
      <c r="I199" s="12">
        <v>99.9</v>
      </c>
      <c r="J199" s="12">
        <v>99.9</v>
      </c>
      <c r="K199" s="12">
        <v>99.9</v>
      </c>
      <c r="L199" s="12">
        <v>99.9</v>
      </c>
      <c r="M199" s="13">
        <v>100.4</v>
      </c>
      <c r="N199" s="13">
        <v>101.1</v>
      </c>
      <c r="O199" s="13">
        <v>101.4</v>
      </c>
      <c r="P199" s="13">
        <v>102.9</v>
      </c>
      <c r="Q199" s="13">
        <v>103.5</v>
      </c>
      <c r="R199" s="13">
        <v>103.8</v>
      </c>
      <c r="S199" s="13">
        <v>108.2</v>
      </c>
      <c r="T199" s="13">
        <v>108.2</v>
      </c>
      <c r="U199" s="13">
        <v>108.4</v>
      </c>
      <c r="V199" s="13">
        <v>108.8</v>
      </c>
      <c r="W199" s="13">
        <v>109</v>
      </c>
      <c r="X199" s="13">
        <v>109.3</v>
      </c>
      <c r="Y199" s="13">
        <v>109.4</v>
      </c>
      <c r="Z199" s="13">
        <v>109.8</v>
      </c>
      <c r="AA199" s="13">
        <v>112.2</v>
      </c>
      <c r="AB199" s="13">
        <v>115</v>
      </c>
      <c r="AC199" s="13">
        <v>115.7</v>
      </c>
      <c r="AD199" s="13">
        <v>115.8</v>
      </c>
      <c r="AE199" s="13">
        <v>123.9</v>
      </c>
      <c r="AF199" s="13">
        <v>129.5</v>
      </c>
      <c r="AG199" s="13">
        <v>131.30000000000001</v>
      </c>
      <c r="AH199" s="13">
        <v>132.5</v>
      </c>
      <c r="AI199" s="13">
        <v>134.30000000000001</v>
      </c>
      <c r="AJ199" s="13">
        <v>135.6</v>
      </c>
      <c r="AK199" s="13">
        <v>135.1</v>
      </c>
      <c r="AL199" s="13">
        <v>136.5</v>
      </c>
      <c r="AM199" s="13">
        <v>134.6</v>
      </c>
      <c r="AN199" s="13">
        <v>134.69999999999999</v>
      </c>
      <c r="AO199" s="13">
        <v>135.4</v>
      </c>
      <c r="AP199" s="13">
        <v>133.5</v>
      </c>
      <c r="AQ199" s="13">
        <v>134.1</v>
      </c>
      <c r="AR199" s="13">
        <v>133.69999999999999</v>
      </c>
      <c r="AS199" s="13">
        <v>132.69999999999999</v>
      </c>
      <c r="AT199" s="13">
        <v>133.4</v>
      </c>
      <c r="AU199" s="13">
        <v>133.30000000000001</v>
      </c>
      <c r="AV199" s="13">
        <v>132.4</v>
      </c>
      <c r="AW199" s="13">
        <v>131.5</v>
      </c>
      <c r="AX199" s="13">
        <v>130.30000000000001</v>
      </c>
      <c r="AY199" s="13">
        <v>129.9</v>
      </c>
      <c r="AZ199" s="13">
        <v>129.30000000000001</v>
      </c>
      <c r="BA199" s="13">
        <v>126.6</v>
      </c>
      <c r="BB199" s="13">
        <v>127.4</v>
      </c>
      <c r="BC199" s="13">
        <v>126.3</v>
      </c>
      <c r="BD199" s="13">
        <v>126.1</v>
      </c>
      <c r="BE199" s="13">
        <v>125.8</v>
      </c>
      <c r="BF199" s="13">
        <v>125.7</v>
      </c>
      <c r="BG199" s="13">
        <v>125.1</v>
      </c>
      <c r="BH199" s="13">
        <v>125.3</v>
      </c>
      <c r="BI199" s="48" t="s">
        <v>809</v>
      </c>
      <c r="BJ199" s="48" t="s">
        <v>809</v>
      </c>
      <c r="BK199" s="48" t="s">
        <v>809</v>
      </c>
      <c r="BL199" s="48" t="s">
        <v>809</v>
      </c>
      <c r="BM199" s="48" t="s">
        <v>809</v>
      </c>
      <c r="BN199" s="48" t="s">
        <v>809</v>
      </c>
      <c r="BO199" s="48" t="s">
        <v>809</v>
      </c>
      <c r="BP199" s="48" t="s">
        <v>809</v>
      </c>
      <c r="BQ199" s="48" t="s">
        <v>809</v>
      </c>
      <c r="BR199" s="48" t="s">
        <v>809</v>
      </c>
      <c r="BS199" s="48" t="s">
        <v>809</v>
      </c>
      <c r="BT199" s="48" t="s">
        <v>809</v>
      </c>
      <c r="BU199" s="48" t="s">
        <v>809</v>
      </c>
      <c r="BV199" s="58" t="s">
        <v>809</v>
      </c>
      <c r="BW199" s="58" t="s">
        <v>809</v>
      </c>
      <c r="BX199" s="58" t="s">
        <v>809</v>
      </c>
      <c r="BY199" s="58" t="s">
        <v>809</v>
      </c>
      <c r="BZ199" s="58" t="s">
        <v>809</v>
      </c>
      <c r="CA199" s="58" t="s">
        <v>809</v>
      </c>
      <c r="CB199" s="58" t="s">
        <v>809</v>
      </c>
    </row>
    <row r="200" spans="1:80" ht="14.25" x14ac:dyDescent="0.3">
      <c r="A200" s="56" t="s">
        <v>483</v>
      </c>
      <c r="B200" s="11" t="s">
        <v>484</v>
      </c>
      <c r="C200" s="10"/>
      <c r="D200" s="13">
        <v>100.5</v>
      </c>
      <c r="E200" s="13">
        <v>103.2</v>
      </c>
      <c r="F200" s="12">
        <v>99.5</v>
      </c>
      <c r="G200" s="12">
        <v>99.4</v>
      </c>
      <c r="H200" s="12">
        <v>98</v>
      </c>
      <c r="I200" s="13">
        <v>101</v>
      </c>
      <c r="J200" s="12">
        <v>98.4</v>
      </c>
      <c r="K200" s="13">
        <v>102</v>
      </c>
      <c r="L200" s="13">
        <v>101</v>
      </c>
      <c r="M200" s="13">
        <v>100.1</v>
      </c>
      <c r="N200" s="12">
        <v>98.4</v>
      </c>
      <c r="O200" s="12">
        <v>98.6</v>
      </c>
      <c r="P200" s="12">
        <v>99.9</v>
      </c>
      <c r="Q200" s="13">
        <v>100.5</v>
      </c>
      <c r="R200" s="13">
        <v>101.5</v>
      </c>
      <c r="S200" s="13">
        <v>102.5</v>
      </c>
      <c r="T200" s="13">
        <v>103.9</v>
      </c>
      <c r="U200" s="13">
        <v>107.5</v>
      </c>
      <c r="V200" s="13">
        <v>109.8</v>
      </c>
      <c r="W200" s="13">
        <v>110.9</v>
      </c>
      <c r="X200" s="13">
        <v>111.6</v>
      </c>
      <c r="Y200" s="13">
        <v>112.7</v>
      </c>
      <c r="Z200" s="13">
        <v>113.3</v>
      </c>
      <c r="AA200" s="13">
        <v>115.3</v>
      </c>
      <c r="AB200" s="13">
        <v>117.3</v>
      </c>
      <c r="AC200" s="13">
        <v>119.8</v>
      </c>
      <c r="AD200" s="13">
        <v>120.6</v>
      </c>
      <c r="AE200" s="13">
        <v>123.8</v>
      </c>
      <c r="AF200" s="13">
        <v>126.8</v>
      </c>
      <c r="AG200" s="13">
        <v>128.69999999999999</v>
      </c>
      <c r="AH200" s="13">
        <v>129.4</v>
      </c>
      <c r="AI200" s="13">
        <v>130</v>
      </c>
      <c r="AJ200" s="13">
        <v>129.69999999999999</v>
      </c>
      <c r="AK200" s="13">
        <v>129.69999999999999</v>
      </c>
      <c r="AL200" s="13">
        <v>133</v>
      </c>
      <c r="AM200" s="13">
        <v>130.80000000000001</v>
      </c>
      <c r="AN200" s="13">
        <v>133.69999999999999</v>
      </c>
      <c r="AO200" s="13">
        <v>133.5</v>
      </c>
      <c r="AP200" s="13">
        <v>133.19999999999999</v>
      </c>
      <c r="AQ200" s="13">
        <v>133.5</v>
      </c>
      <c r="AR200" s="13">
        <v>133.6</v>
      </c>
      <c r="AS200" s="13">
        <v>133.80000000000001</v>
      </c>
      <c r="AT200" s="13">
        <v>132.30000000000001</v>
      </c>
      <c r="AU200" s="13">
        <v>133.19999999999999</v>
      </c>
      <c r="AV200" s="13">
        <v>133.19999999999999</v>
      </c>
      <c r="AW200" s="13">
        <v>133.6</v>
      </c>
      <c r="AX200" s="13">
        <v>133.30000000000001</v>
      </c>
      <c r="AY200" s="13">
        <v>131.19999999999999</v>
      </c>
      <c r="AZ200" s="13">
        <v>127.2</v>
      </c>
      <c r="BA200" s="13">
        <v>125.6</v>
      </c>
      <c r="BB200" s="13">
        <v>126</v>
      </c>
      <c r="BC200" s="13">
        <v>125.9</v>
      </c>
      <c r="BD200" s="13">
        <v>126.4</v>
      </c>
      <c r="BE200" s="13">
        <v>125.8</v>
      </c>
      <c r="BF200" s="13">
        <v>126.8</v>
      </c>
      <c r="BG200" s="13">
        <v>126.3</v>
      </c>
      <c r="BH200" s="13">
        <v>125.6</v>
      </c>
      <c r="BI200" s="13">
        <v>125.3</v>
      </c>
      <c r="BJ200" s="13">
        <v>125.7</v>
      </c>
      <c r="BK200" s="13">
        <v>124.3</v>
      </c>
      <c r="BL200" s="13">
        <v>124.1</v>
      </c>
      <c r="BM200" s="13">
        <v>123.3</v>
      </c>
      <c r="BN200" s="13">
        <v>123.2</v>
      </c>
      <c r="BO200" s="13">
        <v>123.5</v>
      </c>
      <c r="BP200" s="13">
        <v>123.8</v>
      </c>
      <c r="BQ200" s="13">
        <v>124.1</v>
      </c>
      <c r="BR200" s="13">
        <v>124.1</v>
      </c>
      <c r="BS200" s="13">
        <v>125</v>
      </c>
      <c r="BT200" s="13">
        <v>124.6</v>
      </c>
      <c r="BU200" s="13">
        <v>124.2</v>
      </c>
      <c r="BV200" s="57">
        <v>124.2</v>
      </c>
      <c r="BW200" s="57">
        <v>123.5</v>
      </c>
      <c r="BX200" s="57">
        <v>123.8</v>
      </c>
      <c r="BY200" s="57">
        <v>123</v>
      </c>
      <c r="BZ200" s="57">
        <v>123.5</v>
      </c>
      <c r="CA200" s="57">
        <v>125.4</v>
      </c>
      <c r="CB200" s="57">
        <v>125.8</v>
      </c>
    </row>
    <row r="201" spans="1:80" ht="14.25" x14ac:dyDescent="0.3">
      <c r="A201" s="11" t="s">
        <v>485</v>
      </c>
      <c r="B201" s="11" t="s">
        <v>486</v>
      </c>
      <c r="C201" s="9"/>
      <c r="D201" s="13">
        <v>100.4</v>
      </c>
      <c r="E201" s="13">
        <v>100.1</v>
      </c>
      <c r="F201" s="12">
        <v>99</v>
      </c>
      <c r="G201" s="12">
        <v>99</v>
      </c>
      <c r="H201" s="13">
        <v>100</v>
      </c>
      <c r="I201" s="13">
        <v>100.3</v>
      </c>
      <c r="J201" s="13">
        <v>100.3</v>
      </c>
      <c r="K201" s="13">
        <v>100.8</v>
      </c>
      <c r="L201" s="13">
        <v>100</v>
      </c>
      <c r="M201" s="13">
        <v>100</v>
      </c>
      <c r="N201" s="13">
        <v>100.4</v>
      </c>
      <c r="O201" s="12">
        <v>99.6</v>
      </c>
      <c r="P201" s="13">
        <v>100.4</v>
      </c>
      <c r="Q201" s="12">
        <v>99.6</v>
      </c>
      <c r="R201" s="12">
        <v>99</v>
      </c>
      <c r="S201" s="12">
        <v>98.8</v>
      </c>
      <c r="T201" s="13">
        <v>101.8</v>
      </c>
      <c r="U201" s="13">
        <v>108.2</v>
      </c>
      <c r="V201" s="13">
        <v>110.6</v>
      </c>
      <c r="W201" s="13">
        <v>112.5</v>
      </c>
      <c r="X201" s="13">
        <v>112.6</v>
      </c>
      <c r="Y201" s="13">
        <v>113.2</v>
      </c>
      <c r="Z201" s="13">
        <v>113.2</v>
      </c>
      <c r="AA201" s="13">
        <v>117.8</v>
      </c>
      <c r="AB201" s="13">
        <v>116.3</v>
      </c>
      <c r="AC201" s="13">
        <v>119.4</v>
      </c>
      <c r="AD201" s="13">
        <v>119.1</v>
      </c>
      <c r="AE201" s="13">
        <v>122.4</v>
      </c>
      <c r="AF201" s="13">
        <v>127.1</v>
      </c>
      <c r="AG201" s="13">
        <v>129.5</v>
      </c>
      <c r="AH201" s="13">
        <v>132</v>
      </c>
      <c r="AI201" s="13">
        <v>133.6</v>
      </c>
      <c r="AJ201" s="13">
        <v>133.30000000000001</v>
      </c>
      <c r="AK201" s="13">
        <v>130.19999999999999</v>
      </c>
      <c r="AL201" s="13">
        <v>134.30000000000001</v>
      </c>
      <c r="AM201" s="13">
        <v>132.69999999999999</v>
      </c>
      <c r="AN201" s="13">
        <v>132.1</v>
      </c>
      <c r="AO201" s="13">
        <v>129.6</v>
      </c>
      <c r="AP201" s="13">
        <v>128.5</v>
      </c>
      <c r="AQ201" s="13">
        <v>129.5</v>
      </c>
      <c r="AR201" s="13">
        <v>131.30000000000001</v>
      </c>
      <c r="AS201" s="13">
        <v>130.4</v>
      </c>
      <c r="AT201" s="13">
        <v>130.69999999999999</v>
      </c>
      <c r="AU201" s="13">
        <v>133.1</v>
      </c>
      <c r="AV201" s="13">
        <v>132.30000000000001</v>
      </c>
      <c r="AW201" s="13">
        <v>134.1</v>
      </c>
      <c r="AX201" s="13">
        <v>136.6</v>
      </c>
      <c r="AY201" s="13">
        <v>128.69999999999999</v>
      </c>
      <c r="AZ201" s="13">
        <v>122.5</v>
      </c>
      <c r="BA201" s="13">
        <v>119.5</v>
      </c>
      <c r="BB201" s="13">
        <v>120.2</v>
      </c>
      <c r="BC201" s="13">
        <v>119.6</v>
      </c>
      <c r="BD201" s="13">
        <v>120.6</v>
      </c>
      <c r="BE201" s="13">
        <v>120.1</v>
      </c>
      <c r="BF201" s="13">
        <v>120.6</v>
      </c>
      <c r="BG201" s="13">
        <v>120.9</v>
      </c>
      <c r="BH201" s="13">
        <v>120.8</v>
      </c>
      <c r="BI201" s="13">
        <v>121.2</v>
      </c>
      <c r="BJ201" s="13">
        <v>121.1</v>
      </c>
      <c r="BK201" s="13">
        <v>120.4</v>
      </c>
      <c r="BL201" s="13">
        <v>120.6</v>
      </c>
      <c r="BM201" s="13">
        <v>119.2</v>
      </c>
      <c r="BN201" s="13">
        <v>118</v>
      </c>
      <c r="BO201" s="13">
        <v>118.3</v>
      </c>
      <c r="BP201" s="13">
        <v>118.8</v>
      </c>
      <c r="BQ201" s="13">
        <v>119.5</v>
      </c>
      <c r="BR201" s="13">
        <v>119.9</v>
      </c>
      <c r="BS201" s="13">
        <v>120.9</v>
      </c>
      <c r="BT201" s="13">
        <v>120.3</v>
      </c>
      <c r="BU201" s="13">
        <v>120.3</v>
      </c>
      <c r="BV201" s="57">
        <v>120.2</v>
      </c>
      <c r="BW201" s="57">
        <v>119.7</v>
      </c>
      <c r="BX201" s="57">
        <v>118.1</v>
      </c>
      <c r="BY201" s="57">
        <v>116.9</v>
      </c>
      <c r="BZ201" s="57">
        <v>114.7</v>
      </c>
      <c r="CA201" s="57">
        <v>117.7</v>
      </c>
      <c r="CB201" s="57">
        <v>122.3</v>
      </c>
    </row>
    <row r="202" spans="1:80" ht="14.25" x14ac:dyDescent="0.3">
      <c r="A202" s="11" t="s">
        <v>75</v>
      </c>
      <c r="B202" s="11" t="s">
        <v>487</v>
      </c>
      <c r="C202" s="9"/>
      <c r="D202" s="13">
        <v>100</v>
      </c>
      <c r="E202" s="12">
        <v>99.6</v>
      </c>
      <c r="F202" s="13">
        <v>100.2</v>
      </c>
      <c r="G202" s="13">
        <v>100.2</v>
      </c>
      <c r="H202" s="12">
        <v>99.8</v>
      </c>
      <c r="I202" s="13">
        <v>101.2</v>
      </c>
      <c r="J202" s="12">
        <v>99.8</v>
      </c>
      <c r="K202" s="12">
        <v>99.8</v>
      </c>
      <c r="L202" s="13">
        <v>100.3</v>
      </c>
      <c r="M202" s="13">
        <v>100.3</v>
      </c>
      <c r="N202" s="12">
        <v>99.6</v>
      </c>
      <c r="O202" s="12">
        <v>99.6</v>
      </c>
      <c r="P202" s="12">
        <v>99.2</v>
      </c>
      <c r="Q202" s="13">
        <v>102.9</v>
      </c>
      <c r="R202" s="13">
        <v>105.2</v>
      </c>
      <c r="S202" s="13">
        <v>106.3</v>
      </c>
      <c r="T202" s="13">
        <v>104.9</v>
      </c>
      <c r="U202" s="13">
        <v>106.6</v>
      </c>
      <c r="V202" s="13">
        <v>108.6</v>
      </c>
      <c r="W202" s="13">
        <v>109.4</v>
      </c>
      <c r="X202" s="13">
        <v>109.4</v>
      </c>
      <c r="Y202" s="13">
        <v>111.9</v>
      </c>
      <c r="Z202" s="13">
        <v>118.1</v>
      </c>
      <c r="AA202" s="13">
        <v>119.7</v>
      </c>
      <c r="AB202" s="13">
        <v>125.5</v>
      </c>
      <c r="AC202" s="13">
        <v>125.5</v>
      </c>
      <c r="AD202" s="13">
        <v>128.80000000000001</v>
      </c>
      <c r="AE202" s="13">
        <v>129.5</v>
      </c>
      <c r="AF202" s="13">
        <v>128.19999999999999</v>
      </c>
      <c r="AG202" s="13">
        <v>129.9</v>
      </c>
      <c r="AH202" s="13">
        <v>131.69999999999999</v>
      </c>
      <c r="AI202" s="13">
        <v>128.69999999999999</v>
      </c>
      <c r="AJ202" s="13">
        <v>124.5</v>
      </c>
      <c r="AK202" s="13">
        <v>126.4</v>
      </c>
      <c r="AL202" s="13">
        <v>127.6</v>
      </c>
      <c r="AM202" s="13">
        <v>126.3</v>
      </c>
      <c r="AN202" s="13">
        <v>123.9</v>
      </c>
      <c r="AO202" s="13">
        <v>125.2</v>
      </c>
      <c r="AP202" s="13">
        <v>124</v>
      </c>
      <c r="AQ202" s="13">
        <v>124</v>
      </c>
      <c r="AR202" s="13">
        <v>124</v>
      </c>
      <c r="AS202" s="13">
        <v>126.5</v>
      </c>
      <c r="AT202" s="13">
        <v>122.6</v>
      </c>
      <c r="AU202" s="13">
        <v>121.6</v>
      </c>
      <c r="AV202" s="13">
        <v>121.6</v>
      </c>
      <c r="AW202" s="13">
        <v>123.8</v>
      </c>
      <c r="AX202" s="13">
        <v>120.2</v>
      </c>
      <c r="AY202" s="13">
        <v>119.9</v>
      </c>
      <c r="AZ202" s="13">
        <v>117.2</v>
      </c>
      <c r="BA202" s="13">
        <v>117.2</v>
      </c>
      <c r="BB202" s="13">
        <v>117.2</v>
      </c>
      <c r="BC202" s="13">
        <v>117.6</v>
      </c>
      <c r="BD202" s="13">
        <v>118.6</v>
      </c>
      <c r="BE202" s="13">
        <v>118.6</v>
      </c>
      <c r="BF202" s="13">
        <v>119</v>
      </c>
      <c r="BG202" s="13">
        <v>119.1</v>
      </c>
      <c r="BH202" s="13">
        <v>119.1</v>
      </c>
      <c r="BI202" s="13">
        <v>119.1</v>
      </c>
      <c r="BJ202" s="13">
        <v>121.2</v>
      </c>
      <c r="BK202" s="13">
        <v>117.7</v>
      </c>
      <c r="BL202" s="13">
        <v>115.7</v>
      </c>
      <c r="BM202" s="13">
        <v>115.7</v>
      </c>
      <c r="BN202" s="13">
        <v>115.7</v>
      </c>
      <c r="BO202" s="13">
        <v>116.3</v>
      </c>
      <c r="BP202" s="13">
        <v>116.2</v>
      </c>
      <c r="BQ202" s="13">
        <v>116.9</v>
      </c>
      <c r="BR202" s="13">
        <v>116.9</v>
      </c>
      <c r="BS202" s="13">
        <v>116.9</v>
      </c>
      <c r="BT202" s="13">
        <v>116.9</v>
      </c>
      <c r="BU202" s="13">
        <v>116.9</v>
      </c>
      <c r="BV202" s="57">
        <v>117.1</v>
      </c>
      <c r="BW202" s="57">
        <v>117.1</v>
      </c>
      <c r="BX202" s="57">
        <v>116.2</v>
      </c>
      <c r="BY202" s="57">
        <v>116.2</v>
      </c>
      <c r="BZ202" s="57">
        <v>122.1</v>
      </c>
      <c r="CA202" s="57">
        <v>121.4</v>
      </c>
      <c r="CB202" s="57">
        <v>121.4</v>
      </c>
    </row>
    <row r="203" spans="1:80" ht="14.25" x14ac:dyDescent="0.3">
      <c r="A203" s="11" t="s">
        <v>488</v>
      </c>
      <c r="B203" s="11" t="s">
        <v>489</v>
      </c>
      <c r="C203" s="9"/>
      <c r="D203" s="12">
        <v>98.5</v>
      </c>
      <c r="E203" s="12">
        <v>99.1</v>
      </c>
      <c r="F203" s="12">
        <v>99.6</v>
      </c>
      <c r="G203" s="12">
        <v>99.8</v>
      </c>
      <c r="H203" s="12">
        <v>99.6</v>
      </c>
      <c r="I203" s="13">
        <v>100.1</v>
      </c>
      <c r="J203" s="13">
        <v>100.2</v>
      </c>
      <c r="K203" s="13">
        <v>101.8</v>
      </c>
      <c r="L203" s="13">
        <v>101.8</v>
      </c>
      <c r="M203" s="12">
        <v>99</v>
      </c>
      <c r="N203" s="12">
        <v>99.5</v>
      </c>
      <c r="O203" s="13">
        <v>100.9</v>
      </c>
      <c r="P203" s="13">
        <v>104.6</v>
      </c>
      <c r="Q203" s="13">
        <v>105.7</v>
      </c>
      <c r="R203" s="13">
        <v>108.6</v>
      </c>
      <c r="S203" s="13">
        <v>111.9</v>
      </c>
      <c r="T203" s="13">
        <v>114.4</v>
      </c>
      <c r="U203" s="13">
        <v>117.9</v>
      </c>
      <c r="V203" s="13">
        <v>121.5</v>
      </c>
      <c r="W203" s="13">
        <v>122</v>
      </c>
      <c r="X203" s="13">
        <v>124.1</v>
      </c>
      <c r="Y203" s="13">
        <v>124.8</v>
      </c>
      <c r="Z203" s="13">
        <v>124.1</v>
      </c>
      <c r="AA203" s="13">
        <v>124.7</v>
      </c>
      <c r="AB203" s="13">
        <v>125.5</v>
      </c>
      <c r="AC203" s="13">
        <v>131.19999999999999</v>
      </c>
      <c r="AD203" s="13">
        <v>133</v>
      </c>
      <c r="AE203" s="13">
        <v>136.1</v>
      </c>
      <c r="AF203" s="13">
        <v>141.30000000000001</v>
      </c>
      <c r="AG203" s="13">
        <v>141.30000000000001</v>
      </c>
      <c r="AH203" s="13">
        <v>140.6</v>
      </c>
      <c r="AI203" s="13">
        <v>142.1</v>
      </c>
      <c r="AJ203" s="13">
        <v>142.9</v>
      </c>
      <c r="AK203" s="13">
        <v>145.19999999999999</v>
      </c>
      <c r="AL203" s="13">
        <v>146</v>
      </c>
      <c r="AM203" s="13">
        <v>145.19999999999999</v>
      </c>
      <c r="AN203" s="13">
        <v>146.19999999999999</v>
      </c>
      <c r="AO203" s="13">
        <v>146.9</v>
      </c>
      <c r="AP203" s="13">
        <v>147.30000000000001</v>
      </c>
      <c r="AQ203" s="13">
        <v>147.30000000000001</v>
      </c>
      <c r="AR203" s="13">
        <v>146.80000000000001</v>
      </c>
      <c r="AS203" s="13">
        <v>145.9</v>
      </c>
      <c r="AT203" s="13">
        <v>143.30000000000001</v>
      </c>
      <c r="AU203" s="13">
        <v>143.4</v>
      </c>
      <c r="AV203" s="13">
        <v>143.4</v>
      </c>
      <c r="AW203" s="13">
        <v>143.19999999999999</v>
      </c>
      <c r="AX203" s="13">
        <v>141.1</v>
      </c>
      <c r="AY203" s="13">
        <v>141.9</v>
      </c>
      <c r="AZ203" s="13">
        <v>137.80000000000001</v>
      </c>
      <c r="BA203" s="13">
        <v>135.5</v>
      </c>
      <c r="BB203" s="13">
        <v>135.9</v>
      </c>
      <c r="BC203" s="13">
        <v>136.19999999999999</v>
      </c>
      <c r="BD203" s="13">
        <v>136.5</v>
      </c>
      <c r="BE203" s="13">
        <v>135.4</v>
      </c>
      <c r="BF203" s="13">
        <v>137.9</v>
      </c>
      <c r="BG203" s="13">
        <v>137.6</v>
      </c>
      <c r="BH203" s="13">
        <v>135.4</v>
      </c>
      <c r="BI203" s="13">
        <v>132.80000000000001</v>
      </c>
      <c r="BJ203" s="13">
        <v>133.4</v>
      </c>
      <c r="BK203" s="13">
        <v>132.80000000000001</v>
      </c>
      <c r="BL203" s="13">
        <v>133.6</v>
      </c>
      <c r="BM203" s="13">
        <v>132.1</v>
      </c>
      <c r="BN203" s="13">
        <v>132.9</v>
      </c>
      <c r="BO203" s="13">
        <v>133.30000000000001</v>
      </c>
      <c r="BP203" s="13">
        <v>133.80000000000001</v>
      </c>
      <c r="BQ203" s="13">
        <v>133.6</v>
      </c>
      <c r="BR203" s="13">
        <v>133.69999999999999</v>
      </c>
      <c r="BS203" s="13">
        <v>134.80000000000001</v>
      </c>
      <c r="BT203" s="13">
        <v>134.30000000000001</v>
      </c>
      <c r="BU203" s="13">
        <v>133.19999999999999</v>
      </c>
      <c r="BV203" s="57">
        <v>133.19999999999999</v>
      </c>
      <c r="BW203" s="57">
        <v>132.69999999999999</v>
      </c>
      <c r="BX203" s="57">
        <v>133.1</v>
      </c>
      <c r="BY203" s="57">
        <v>133.30000000000001</v>
      </c>
      <c r="BZ203" s="57">
        <v>133.4</v>
      </c>
      <c r="CA203" s="57">
        <v>135.9</v>
      </c>
      <c r="CB203" s="57">
        <v>133.30000000000001</v>
      </c>
    </row>
    <row r="204" spans="1:80" ht="14.25" x14ac:dyDescent="0.3">
      <c r="A204" s="11" t="s">
        <v>76</v>
      </c>
      <c r="B204" s="11" t="s">
        <v>490</v>
      </c>
      <c r="C204" s="9"/>
      <c r="D204" s="13">
        <v>103.2</v>
      </c>
      <c r="E204" s="13">
        <v>113.2</v>
      </c>
      <c r="F204" s="12">
        <v>99.3</v>
      </c>
      <c r="G204" s="12">
        <v>98.9</v>
      </c>
      <c r="H204" s="12">
        <v>92.9</v>
      </c>
      <c r="I204" s="13">
        <v>102.7</v>
      </c>
      <c r="J204" s="12">
        <v>93.6</v>
      </c>
      <c r="K204" s="13">
        <v>104.8</v>
      </c>
      <c r="L204" s="13">
        <v>101.6</v>
      </c>
      <c r="M204" s="13">
        <v>101.2</v>
      </c>
      <c r="N204" s="12">
        <v>94.2</v>
      </c>
      <c r="O204" s="12">
        <v>94.4</v>
      </c>
      <c r="P204" s="12">
        <v>94.6</v>
      </c>
      <c r="Q204" s="12">
        <v>94.9</v>
      </c>
      <c r="R204" s="12">
        <v>94.8</v>
      </c>
      <c r="S204" s="12">
        <v>94.9</v>
      </c>
      <c r="T204" s="12">
        <v>94.9</v>
      </c>
      <c r="U204" s="12">
        <v>96.1</v>
      </c>
      <c r="V204" s="12">
        <v>97.2</v>
      </c>
      <c r="W204" s="12">
        <v>98.3</v>
      </c>
      <c r="X204" s="12">
        <v>98.5</v>
      </c>
      <c r="Y204" s="12">
        <v>99.6</v>
      </c>
      <c r="Z204" s="12">
        <v>99.3</v>
      </c>
      <c r="AA204" s="12">
        <v>99.9</v>
      </c>
      <c r="AB204" s="13">
        <v>105.1</v>
      </c>
      <c r="AC204" s="13">
        <v>105.1</v>
      </c>
      <c r="AD204" s="13">
        <v>104.5</v>
      </c>
      <c r="AE204" s="13">
        <v>109.2</v>
      </c>
      <c r="AF204" s="13">
        <v>110.3</v>
      </c>
      <c r="AG204" s="13">
        <v>113.7</v>
      </c>
      <c r="AH204" s="13">
        <v>113.4</v>
      </c>
      <c r="AI204" s="13">
        <v>113.8</v>
      </c>
      <c r="AJ204" s="13">
        <v>114.3</v>
      </c>
      <c r="AK204" s="13">
        <v>114.6</v>
      </c>
      <c r="AL204" s="13">
        <v>120.9</v>
      </c>
      <c r="AM204" s="13">
        <v>116.1</v>
      </c>
      <c r="AN204" s="13">
        <v>128.1</v>
      </c>
      <c r="AO204" s="13">
        <v>128.80000000000001</v>
      </c>
      <c r="AP204" s="13">
        <v>129.1</v>
      </c>
      <c r="AQ204" s="13">
        <v>129.1</v>
      </c>
      <c r="AR204" s="13">
        <v>127.6</v>
      </c>
      <c r="AS204" s="13">
        <v>128.9</v>
      </c>
      <c r="AT204" s="13">
        <v>128</v>
      </c>
      <c r="AU204" s="13">
        <v>129.1</v>
      </c>
      <c r="AV204" s="13">
        <v>129.80000000000001</v>
      </c>
      <c r="AW204" s="13">
        <v>128.30000000000001</v>
      </c>
      <c r="AX204" s="13">
        <v>128.5</v>
      </c>
      <c r="AY204" s="13">
        <v>129.1</v>
      </c>
      <c r="AZ204" s="13">
        <v>127.2</v>
      </c>
      <c r="BA204" s="13">
        <v>127</v>
      </c>
      <c r="BB204" s="13">
        <v>127.2</v>
      </c>
      <c r="BC204" s="13">
        <v>127.1</v>
      </c>
      <c r="BD204" s="13">
        <v>127</v>
      </c>
      <c r="BE204" s="13">
        <v>126.4</v>
      </c>
      <c r="BF204" s="13">
        <v>126.6</v>
      </c>
      <c r="BG204" s="13">
        <v>124.5</v>
      </c>
      <c r="BH204" s="13">
        <v>124.5</v>
      </c>
      <c r="BI204" s="13">
        <v>125.5</v>
      </c>
      <c r="BJ204" s="13">
        <v>125.5</v>
      </c>
      <c r="BK204" s="13">
        <v>123.6</v>
      </c>
      <c r="BL204" s="13">
        <v>122.9</v>
      </c>
      <c r="BM204" s="13">
        <v>123.1</v>
      </c>
      <c r="BN204" s="13">
        <v>123.2</v>
      </c>
      <c r="BO204" s="13">
        <v>123.2</v>
      </c>
      <c r="BP204" s="13">
        <v>123.3</v>
      </c>
      <c r="BQ204" s="13">
        <v>123.3</v>
      </c>
      <c r="BR204" s="13">
        <v>122.9</v>
      </c>
      <c r="BS204" s="13">
        <v>124</v>
      </c>
      <c r="BT204" s="13">
        <v>123.4</v>
      </c>
      <c r="BU204" s="13">
        <v>123.2</v>
      </c>
      <c r="BV204" s="57">
        <v>123.3</v>
      </c>
      <c r="BW204" s="57">
        <v>121.8</v>
      </c>
      <c r="BX204" s="57">
        <v>124.7</v>
      </c>
      <c r="BY204" s="57">
        <v>123.1</v>
      </c>
      <c r="BZ204" s="57">
        <v>123.9</v>
      </c>
      <c r="CA204" s="57">
        <v>125.4</v>
      </c>
      <c r="CB204" s="57">
        <v>124.2</v>
      </c>
    </row>
    <row r="205" spans="1:80" ht="14.25" x14ac:dyDescent="0.3">
      <c r="A205" s="11" t="s">
        <v>491</v>
      </c>
      <c r="B205" s="11" t="s">
        <v>492</v>
      </c>
      <c r="C205" s="9"/>
      <c r="D205" s="12">
        <v>98.7</v>
      </c>
      <c r="E205" s="12">
        <v>99</v>
      </c>
      <c r="F205" s="12">
        <v>99.1</v>
      </c>
      <c r="G205" s="12">
        <v>99.1</v>
      </c>
      <c r="H205" s="12">
        <v>99.7</v>
      </c>
      <c r="I205" s="12">
        <v>99.9</v>
      </c>
      <c r="J205" s="13">
        <v>100.4</v>
      </c>
      <c r="K205" s="13">
        <v>100.5</v>
      </c>
      <c r="L205" s="13">
        <v>100.7</v>
      </c>
      <c r="M205" s="13">
        <v>100.8</v>
      </c>
      <c r="N205" s="13">
        <v>101</v>
      </c>
      <c r="O205" s="13">
        <v>101.1</v>
      </c>
      <c r="P205" s="13">
        <v>101.9</v>
      </c>
      <c r="Q205" s="13">
        <v>102</v>
      </c>
      <c r="R205" s="13">
        <v>102.4</v>
      </c>
      <c r="S205" s="13">
        <v>102.1</v>
      </c>
      <c r="T205" s="13">
        <v>102.3</v>
      </c>
      <c r="U205" s="13">
        <v>102.6</v>
      </c>
      <c r="V205" s="13">
        <v>103</v>
      </c>
      <c r="W205" s="13">
        <v>103</v>
      </c>
      <c r="X205" s="13">
        <v>103.2</v>
      </c>
      <c r="Y205" s="13">
        <v>103.6</v>
      </c>
      <c r="Z205" s="13">
        <v>103.9</v>
      </c>
      <c r="AA205" s="13">
        <v>104.2</v>
      </c>
      <c r="AB205" s="13">
        <v>105.3</v>
      </c>
      <c r="AC205" s="13">
        <v>105.7</v>
      </c>
      <c r="AD205" s="13">
        <v>106.3</v>
      </c>
      <c r="AE205" s="13">
        <v>107</v>
      </c>
      <c r="AF205" s="13">
        <v>107.7</v>
      </c>
      <c r="AG205" s="13">
        <v>108.7</v>
      </c>
      <c r="AH205" s="13">
        <v>109.6</v>
      </c>
      <c r="AI205" s="13">
        <v>110.3</v>
      </c>
      <c r="AJ205" s="13">
        <v>110.8</v>
      </c>
      <c r="AK205" s="13">
        <v>111.2</v>
      </c>
      <c r="AL205" s="13">
        <v>111.6</v>
      </c>
      <c r="AM205" s="13">
        <v>112</v>
      </c>
      <c r="AN205" s="13">
        <v>114.2</v>
      </c>
      <c r="AO205" s="13">
        <v>115.3</v>
      </c>
      <c r="AP205" s="13">
        <v>115.9</v>
      </c>
      <c r="AQ205" s="13">
        <v>116.5</v>
      </c>
      <c r="AR205" s="13">
        <v>116.8</v>
      </c>
      <c r="AS205" s="13">
        <v>117</v>
      </c>
      <c r="AT205" s="13">
        <v>117.3</v>
      </c>
      <c r="AU205" s="13">
        <v>117.6</v>
      </c>
      <c r="AV205" s="13">
        <v>118.2</v>
      </c>
      <c r="AW205" s="13">
        <v>118.8</v>
      </c>
      <c r="AX205" s="13">
        <v>119.1</v>
      </c>
      <c r="AY205" s="13">
        <v>119.4</v>
      </c>
      <c r="AZ205" s="13">
        <v>121.8</v>
      </c>
      <c r="BA205" s="13">
        <v>122</v>
      </c>
      <c r="BB205" s="13">
        <v>122.2</v>
      </c>
      <c r="BC205" s="13">
        <v>122.5</v>
      </c>
      <c r="BD205" s="13">
        <v>122.5</v>
      </c>
      <c r="BE205" s="13">
        <v>122.9</v>
      </c>
      <c r="BF205" s="13">
        <v>123.5</v>
      </c>
      <c r="BG205" s="13">
        <v>123.8</v>
      </c>
      <c r="BH205" s="13">
        <v>123.9</v>
      </c>
      <c r="BI205" s="13">
        <v>124</v>
      </c>
      <c r="BJ205" s="13">
        <v>124.3</v>
      </c>
      <c r="BK205" s="13">
        <v>124.6</v>
      </c>
      <c r="BL205" s="13">
        <v>125.5</v>
      </c>
      <c r="BM205" s="13">
        <v>125.8</v>
      </c>
      <c r="BN205" s="13">
        <v>126</v>
      </c>
      <c r="BO205" s="13">
        <v>126.4</v>
      </c>
      <c r="BP205" s="13">
        <v>126.5</v>
      </c>
      <c r="BQ205" s="13">
        <v>126.7</v>
      </c>
      <c r="BR205" s="13">
        <v>126.9</v>
      </c>
      <c r="BS205" s="13">
        <v>127</v>
      </c>
      <c r="BT205" s="13">
        <v>126.8</v>
      </c>
      <c r="BU205" s="13">
        <v>127.4</v>
      </c>
      <c r="BV205" s="57">
        <v>127.3</v>
      </c>
      <c r="BW205" s="57">
        <v>127.4</v>
      </c>
      <c r="BX205" s="57">
        <v>127.8</v>
      </c>
      <c r="BY205" s="57">
        <v>128.19999999999999</v>
      </c>
      <c r="BZ205" s="57">
        <v>128.6</v>
      </c>
      <c r="CA205" s="57">
        <v>128.69999999999999</v>
      </c>
      <c r="CB205" s="57">
        <v>128.30000000000001</v>
      </c>
    </row>
    <row r="206" spans="1:80" ht="14.25" x14ac:dyDescent="0.3">
      <c r="A206" s="11" t="s">
        <v>493</v>
      </c>
      <c r="B206" s="11" t="s">
        <v>494</v>
      </c>
      <c r="C206" s="9"/>
      <c r="D206" s="12">
        <v>98.7</v>
      </c>
      <c r="E206" s="12">
        <v>98.9</v>
      </c>
      <c r="F206" s="12">
        <v>99</v>
      </c>
      <c r="G206" s="12">
        <v>99</v>
      </c>
      <c r="H206" s="12">
        <v>99.8</v>
      </c>
      <c r="I206" s="12">
        <v>99.9</v>
      </c>
      <c r="J206" s="13">
        <v>100.5</v>
      </c>
      <c r="K206" s="13">
        <v>100.6</v>
      </c>
      <c r="L206" s="13">
        <v>100.7</v>
      </c>
      <c r="M206" s="13">
        <v>100.8</v>
      </c>
      <c r="N206" s="13">
        <v>101</v>
      </c>
      <c r="O206" s="13">
        <v>101.1</v>
      </c>
      <c r="P206" s="13">
        <v>101.9</v>
      </c>
      <c r="Q206" s="13">
        <v>102</v>
      </c>
      <c r="R206" s="13">
        <v>102.4</v>
      </c>
      <c r="S206" s="13">
        <v>102.1</v>
      </c>
      <c r="T206" s="13">
        <v>102.2</v>
      </c>
      <c r="U206" s="13">
        <v>102.5</v>
      </c>
      <c r="V206" s="13">
        <v>102.9</v>
      </c>
      <c r="W206" s="13">
        <v>102.9</v>
      </c>
      <c r="X206" s="13">
        <v>103.2</v>
      </c>
      <c r="Y206" s="13">
        <v>103.5</v>
      </c>
      <c r="Z206" s="13">
        <v>103.8</v>
      </c>
      <c r="AA206" s="13">
        <v>104.1</v>
      </c>
      <c r="AB206" s="13">
        <v>105.2</v>
      </c>
      <c r="AC206" s="13">
        <v>105.7</v>
      </c>
      <c r="AD206" s="13">
        <v>106.2</v>
      </c>
      <c r="AE206" s="13">
        <v>106.9</v>
      </c>
      <c r="AF206" s="13">
        <v>107.7</v>
      </c>
      <c r="AG206" s="13">
        <v>108.6</v>
      </c>
      <c r="AH206" s="13">
        <v>109.5</v>
      </c>
      <c r="AI206" s="13">
        <v>110.3</v>
      </c>
      <c r="AJ206" s="13">
        <v>110.9</v>
      </c>
      <c r="AK206" s="13">
        <v>111.3</v>
      </c>
      <c r="AL206" s="13">
        <v>111.6</v>
      </c>
      <c r="AM206" s="13">
        <v>112.1</v>
      </c>
      <c r="AN206" s="13">
        <v>114.4</v>
      </c>
      <c r="AO206" s="13">
        <v>115.6</v>
      </c>
      <c r="AP206" s="13">
        <v>116.2</v>
      </c>
      <c r="AQ206" s="13">
        <v>116.8</v>
      </c>
      <c r="AR206" s="13">
        <v>117.1</v>
      </c>
      <c r="AS206" s="13">
        <v>117.4</v>
      </c>
      <c r="AT206" s="13">
        <v>117.7</v>
      </c>
      <c r="AU206" s="13">
        <v>118</v>
      </c>
      <c r="AV206" s="13">
        <v>118.6</v>
      </c>
      <c r="AW206" s="13">
        <v>119.3</v>
      </c>
      <c r="AX206" s="13">
        <v>119.6</v>
      </c>
      <c r="AY206" s="13">
        <v>119.9</v>
      </c>
      <c r="AZ206" s="13">
        <v>122.5</v>
      </c>
      <c r="BA206" s="13">
        <v>122.7</v>
      </c>
      <c r="BB206" s="13">
        <v>122.9</v>
      </c>
      <c r="BC206" s="13">
        <v>123.3</v>
      </c>
      <c r="BD206" s="13">
        <v>123.3</v>
      </c>
      <c r="BE206" s="13">
        <v>123.8</v>
      </c>
      <c r="BF206" s="13">
        <v>124.3</v>
      </c>
      <c r="BG206" s="13">
        <v>124.7</v>
      </c>
      <c r="BH206" s="13">
        <v>124.8</v>
      </c>
      <c r="BI206" s="13">
        <v>124.8</v>
      </c>
      <c r="BJ206" s="13">
        <v>125.2</v>
      </c>
      <c r="BK206" s="13">
        <v>125.5</v>
      </c>
      <c r="BL206" s="13">
        <v>126.5</v>
      </c>
      <c r="BM206" s="13">
        <v>126.8</v>
      </c>
      <c r="BN206" s="13">
        <v>127</v>
      </c>
      <c r="BO206" s="13">
        <v>127.4</v>
      </c>
      <c r="BP206" s="13">
        <v>127.5</v>
      </c>
      <c r="BQ206" s="13">
        <v>127.7</v>
      </c>
      <c r="BR206" s="13">
        <v>127.9</v>
      </c>
      <c r="BS206" s="13">
        <v>128</v>
      </c>
      <c r="BT206" s="13">
        <v>127.7</v>
      </c>
      <c r="BU206" s="13">
        <v>128.4</v>
      </c>
      <c r="BV206" s="57">
        <v>128.19999999999999</v>
      </c>
      <c r="BW206" s="57">
        <v>128.4</v>
      </c>
      <c r="BX206" s="57">
        <v>128.69999999999999</v>
      </c>
      <c r="BY206" s="57">
        <v>129.1</v>
      </c>
      <c r="BZ206" s="57">
        <v>129.5</v>
      </c>
      <c r="CA206" s="57">
        <v>129.4</v>
      </c>
      <c r="CB206" s="57">
        <v>129</v>
      </c>
    </row>
    <row r="207" spans="1:80" ht="14.25" x14ac:dyDescent="0.3">
      <c r="A207" s="11" t="s">
        <v>495</v>
      </c>
      <c r="B207" s="11" t="s">
        <v>496</v>
      </c>
      <c r="C207" s="9"/>
      <c r="D207" s="12">
        <v>99.3</v>
      </c>
      <c r="E207" s="12">
        <v>99.4</v>
      </c>
      <c r="F207" s="12">
        <v>99.4</v>
      </c>
      <c r="G207" s="12">
        <v>99.3</v>
      </c>
      <c r="H207" s="12">
        <v>99.3</v>
      </c>
      <c r="I207" s="12">
        <v>99.4</v>
      </c>
      <c r="J207" s="12">
        <v>99.9</v>
      </c>
      <c r="K207" s="13">
        <v>100.4</v>
      </c>
      <c r="L207" s="13">
        <v>100.6</v>
      </c>
      <c r="M207" s="13">
        <v>100.7</v>
      </c>
      <c r="N207" s="13">
        <v>100.9</v>
      </c>
      <c r="O207" s="13">
        <v>101.1</v>
      </c>
      <c r="P207" s="13">
        <v>101.6</v>
      </c>
      <c r="Q207" s="13">
        <v>102.1</v>
      </c>
      <c r="R207" s="13">
        <v>102.6</v>
      </c>
      <c r="S207" s="13">
        <v>102.7</v>
      </c>
      <c r="T207" s="13">
        <v>103.1</v>
      </c>
      <c r="U207" s="13">
        <v>103.7</v>
      </c>
      <c r="V207" s="13">
        <v>103.9</v>
      </c>
      <c r="W207" s="13">
        <v>103.9</v>
      </c>
      <c r="X207" s="13">
        <v>103.9</v>
      </c>
      <c r="Y207" s="13">
        <v>104.4</v>
      </c>
      <c r="Z207" s="13">
        <v>104.8</v>
      </c>
      <c r="AA207" s="13">
        <v>105</v>
      </c>
      <c r="AB207" s="13">
        <v>105.7</v>
      </c>
      <c r="AC207" s="13">
        <v>106.3</v>
      </c>
      <c r="AD207" s="13">
        <v>107</v>
      </c>
      <c r="AE207" s="13">
        <v>107.6</v>
      </c>
      <c r="AF207" s="13">
        <v>108.5</v>
      </c>
      <c r="AG207" s="13">
        <v>109.4</v>
      </c>
      <c r="AH207" s="13">
        <v>110</v>
      </c>
      <c r="AI207" s="13">
        <v>110.3</v>
      </c>
      <c r="AJ207" s="13">
        <v>110.1</v>
      </c>
      <c r="AK207" s="13">
        <v>110.4</v>
      </c>
      <c r="AL207" s="13">
        <v>111</v>
      </c>
      <c r="AM207" s="13">
        <v>111</v>
      </c>
      <c r="AN207" s="13">
        <v>111.8</v>
      </c>
      <c r="AO207" s="13">
        <v>112.4</v>
      </c>
      <c r="AP207" s="13">
        <v>112.9</v>
      </c>
      <c r="AQ207" s="13">
        <v>112.9</v>
      </c>
      <c r="AR207" s="13">
        <v>113.2</v>
      </c>
      <c r="AS207" s="13">
        <v>113.4</v>
      </c>
      <c r="AT207" s="13">
        <v>113.3</v>
      </c>
      <c r="AU207" s="13">
        <v>113.9</v>
      </c>
      <c r="AV207" s="13">
        <v>114.1</v>
      </c>
      <c r="AW207" s="13">
        <v>113.9</v>
      </c>
      <c r="AX207" s="13">
        <v>114</v>
      </c>
      <c r="AY207" s="13">
        <v>114.2</v>
      </c>
      <c r="AZ207" s="13">
        <v>114.2</v>
      </c>
      <c r="BA207" s="13">
        <v>114.4</v>
      </c>
      <c r="BB207" s="13">
        <v>114.4</v>
      </c>
      <c r="BC207" s="13">
        <v>114.6</v>
      </c>
      <c r="BD207" s="13">
        <v>114.8</v>
      </c>
      <c r="BE207" s="13">
        <v>114.9</v>
      </c>
      <c r="BF207" s="13">
        <v>115.1</v>
      </c>
      <c r="BG207" s="13">
        <v>115.5</v>
      </c>
      <c r="BH207" s="13">
        <v>115.2</v>
      </c>
      <c r="BI207" s="13">
        <v>115.4</v>
      </c>
      <c r="BJ207" s="13">
        <v>115.7</v>
      </c>
      <c r="BK207" s="13">
        <v>115.9</v>
      </c>
      <c r="BL207" s="13">
        <v>116.2</v>
      </c>
      <c r="BM207" s="13">
        <v>116.3</v>
      </c>
      <c r="BN207" s="13">
        <v>116.5</v>
      </c>
      <c r="BO207" s="13">
        <v>116.6</v>
      </c>
      <c r="BP207" s="13">
        <v>116.6</v>
      </c>
      <c r="BQ207" s="13">
        <v>117</v>
      </c>
      <c r="BR207" s="13">
        <v>117.4</v>
      </c>
      <c r="BS207" s="13">
        <v>117.6</v>
      </c>
      <c r="BT207" s="13">
        <v>117.6</v>
      </c>
      <c r="BU207" s="13">
        <v>117.7</v>
      </c>
      <c r="BV207" s="57">
        <v>117.9</v>
      </c>
      <c r="BW207" s="57">
        <v>118.2</v>
      </c>
      <c r="BX207" s="57">
        <v>118.9</v>
      </c>
      <c r="BY207" s="57">
        <v>119.3</v>
      </c>
      <c r="BZ207" s="57">
        <v>120</v>
      </c>
      <c r="CA207" s="57">
        <v>120.9</v>
      </c>
      <c r="CB207" s="57">
        <v>120.9</v>
      </c>
    </row>
    <row r="208" spans="1:80" ht="14.25" x14ac:dyDescent="0.3">
      <c r="A208" s="11" t="s">
        <v>497</v>
      </c>
      <c r="B208" s="11" t="s">
        <v>498</v>
      </c>
      <c r="C208" s="9"/>
      <c r="D208" s="12">
        <v>98.7</v>
      </c>
      <c r="E208" s="12">
        <v>98.9</v>
      </c>
      <c r="F208" s="12">
        <v>99.1</v>
      </c>
      <c r="G208" s="12">
        <v>99.9</v>
      </c>
      <c r="H208" s="12">
        <v>99.8</v>
      </c>
      <c r="I208" s="13">
        <v>100</v>
      </c>
      <c r="J208" s="13">
        <v>100.3</v>
      </c>
      <c r="K208" s="13">
        <v>100.5</v>
      </c>
      <c r="L208" s="13">
        <v>100.4</v>
      </c>
      <c r="M208" s="13">
        <v>100.6</v>
      </c>
      <c r="N208" s="13">
        <v>100.9</v>
      </c>
      <c r="O208" s="13">
        <v>101</v>
      </c>
      <c r="P208" s="13">
        <v>101.1</v>
      </c>
      <c r="Q208" s="13">
        <v>101.7</v>
      </c>
      <c r="R208" s="13">
        <v>101.3</v>
      </c>
      <c r="S208" s="13">
        <v>101.4</v>
      </c>
      <c r="T208" s="13">
        <v>101.2</v>
      </c>
      <c r="U208" s="13">
        <v>101.2</v>
      </c>
      <c r="V208" s="13">
        <v>101.4</v>
      </c>
      <c r="W208" s="13">
        <v>101.5</v>
      </c>
      <c r="X208" s="13">
        <v>101.5</v>
      </c>
      <c r="Y208" s="13">
        <v>101.8</v>
      </c>
      <c r="Z208" s="13">
        <v>101.7</v>
      </c>
      <c r="AA208" s="13">
        <v>101.9</v>
      </c>
      <c r="AB208" s="13">
        <v>102.6</v>
      </c>
      <c r="AC208" s="13">
        <v>103.1</v>
      </c>
      <c r="AD208" s="13">
        <v>104.3</v>
      </c>
      <c r="AE208" s="13">
        <v>105.5</v>
      </c>
      <c r="AF208" s="13">
        <v>105.6</v>
      </c>
      <c r="AG208" s="13">
        <v>105.7</v>
      </c>
      <c r="AH208" s="13">
        <v>106.4</v>
      </c>
      <c r="AI208" s="13">
        <v>106.6</v>
      </c>
      <c r="AJ208" s="13">
        <v>106.9</v>
      </c>
      <c r="AK208" s="13">
        <v>107.2</v>
      </c>
      <c r="AL208" s="13">
        <v>108</v>
      </c>
      <c r="AM208" s="13">
        <v>108</v>
      </c>
      <c r="AN208" s="13">
        <v>109.1</v>
      </c>
      <c r="AO208" s="13">
        <v>110.2</v>
      </c>
      <c r="AP208" s="13">
        <v>110.7</v>
      </c>
      <c r="AQ208" s="13">
        <v>111.1</v>
      </c>
      <c r="AR208" s="13">
        <v>111.3</v>
      </c>
      <c r="AS208" s="13">
        <v>111.4</v>
      </c>
      <c r="AT208" s="13">
        <v>111.9</v>
      </c>
      <c r="AU208" s="13">
        <v>112.4</v>
      </c>
      <c r="AV208" s="13">
        <v>112.4</v>
      </c>
      <c r="AW208" s="13">
        <v>112.5</v>
      </c>
      <c r="AX208" s="13">
        <v>112.7</v>
      </c>
      <c r="AY208" s="13">
        <v>112.6</v>
      </c>
      <c r="AZ208" s="13">
        <v>113.6</v>
      </c>
      <c r="BA208" s="13">
        <v>114.9</v>
      </c>
      <c r="BB208" s="13">
        <v>116.5</v>
      </c>
      <c r="BC208" s="13">
        <v>116.5</v>
      </c>
      <c r="BD208" s="13">
        <v>116.4</v>
      </c>
      <c r="BE208" s="13">
        <v>116.4</v>
      </c>
      <c r="BF208" s="13">
        <v>116.6</v>
      </c>
      <c r="BG208" s="13">
        <v>116.6</v>
      </c>
      <c r="BH208" s="13">
        <v>116.7</v>
      </c>
      <c r="BI208" s="13">
        <v>116.9</v>
      </c>
      <c r="BJ208" s="13">
        <v>117.1</v>
      </c>
      <c r="BK208" s="13">
        <v>116.9</v>
      </c>
      <c r="BL208" s="13">
        <v>118</v>
      </c>
      <c r="BM208" s="13">
        <v>118.6</v>
      </c>
      <c r="BN208" s="13">
        <v>117.8</v>
      </c>
      <c r="BO208" s="13">
        <v>117.9</v>
      </c>
      <c r="BP208" s="13">
        <v>117.9</v>
      </c>
      <c r="BQ208" s="13">
        <v>118</v>
      </c>
      <c r="BR208" s="13">
        <v>118.2</v>
      </c>
      <c r="BS208" s="13">
        <v>118.2</v>
      </c>
      <c r="BT208" s="13">
        <v>118.3</v>
      </c>
      <c r="BU208" s="13">
        <v>118</v>
      </c>
      <c r="BV208" s="57">
        <v>118.4</v>
      </c>
      <c r="BW208" s="57">
        <v>118.2</v>
      </c>
      <c r="BX208" s="57">
        <v>118.6</v>
      </c>
      <c r="BY208" s="57">
        <v>119.5</v>
      </c>
      <c r="BZ208" s="57">
        <v>119.9</v>
      </c>
      <c r="CA208" s="57">
        <v>119.9</v>
      </c>
      <c r="CB208" s="57">
        <v>119.9</v>
      </c>
    </row>
    <row r="209" spans="1:80" ht="14.25" x14ac:dyDescent="0.3">
      <c r="A209" s="11" t="s">
        <v>499</v>
      </c>
      <c r="B209" s="11" t="s">
        <v>500</v>
      </c>
      <c r="C209" s="9"/>
      <c r="D209" s="12">
        <v>98.5</v>
      </c>
      <c r="E209" s="12">
        <v>98.7</v>
      </c>
      <c r="F209" s="12">
        <v>99</v>
      </c>
      <c r="G209" s="12">
        <v>99.8</v>
      </c>
      <c r="H209" s="12">
        <v>99.8</v>
      </c>
      <c r="I209" s="13">
        <v>100.1</v>
      </c>
      <c r="J209" s="13">
        <v>100.4</v>
      </c>
      <c r="K209" s="13">
        <v>100.6</v>
      </c>
      <c r="L209" s="13">
        <v>100.4</v>
      </c>
      <c r="M209" s="13">
        <v>100.7</v>
      </c>
      <c r="N209" s="13">
        <v>101</v>
      </c>
      <c r="O209" s="13">
        <v>101.1</v>
      </c>
      <c r="P209" s="13">
        <v>101.2</v>
      </c>
      <c r="Q209" s="13">
        <v>101.8</v>
      </c>
      <c r="R209" s="13">
        <v>101.7</v>
      </c>
      <c r="S209" s="13">
        <v>101.7</v>
      </c>
      <c r="T209" s="13">
        <v>101.5</v>
      </c>
      <c r="U209" s="13">
        <v>101.6</v>
      </c>
      <c r="V209" s="13">
        <v>101.7</v>
      </c>
      <c r="W209" s="13">
        <v>101.8</v>
      </c>
      <c r="X209" s="13">
        <v>101.9</v>
      </c>
      <c r="Y209" s="13">
        <v>102.2</v>
      </c>
      <c r="Z209" s="13">
        <v>102.1</v>
      </c>
      <c r="AA209" s="13">
        <v>102.3</v>
      </c>
      <c r="AB209" s="13">
        <v>103.1</v>
      </c>
      <c r="AC209" s="13">
        <v>103.6</v>
      </c>
      <c r="AD209" s="13">
        <v>104.9</v>
      </c>
      <c r="AE209" s="13">
        <v>106.4</v>
      </c>
      <c r="AF209" s="13">
        <v>106.5</v>
      </c>
      <c r="AG209" s="13">
        <v>106.5</v>
      </c>
      <c r="AH209" s="13">
        <v>107.2</v>
      </c>
      <c r="AI209" s="13">
        <v>107.3</v>
      </c>
      <c r="AJ209" s="13">
        <v>107.7</v>
      </c>
      <c r="AK209" s="13">
        <v>108.1</v>
      </c>
      <c r="AL209" s="13">
        <v>109</v>
      </c>
      <c r="AM209" s="13">
        <v>108.9</v>
      </c>
      <c r="AN209" s="13">
        <v>109.8</v>
      </c>
      <c r="AO209" s="13">
        <v>111.1</v>
      </c>
      <c r="AP209" s="13">
        <v>111.7</v>
      </c>
      <c r="AQ209" s="13">
        <v>112.1</v>
      </c>
      <c r="AR209" s="13">
        <v>112.4</v>
      </c>
      <c r="AS209" s="13">
        <v>112.5</v>
      </c>
      <c r="AT209" s="13">
        <v>113.1</v>
      </c>
      <c r="AU209" s="13">
        <v>113.7</v>
      </c>
      <c r="AV209" s="13">
        <v>113.7</v>
      </c>
      <c r="AW209" s="13">
        <v>113.7</v>
      </c>
      <c r="AX209" s="13">
        <v>114.1</v>
      </c>
      <c r="AY209" s="13">
        <v>114</v>
      </c>
      <c r="AZ209" s="13">
        <v>114.9</v>
      </c>
      <c r="BA209" s="13">
        <v>116.3</v>
      </c>
      <c r="BB209" s="13">
        <v>117.6</v>
      </c>
      <c r="BC209" s="13">
        <v>117.5</v>
      </c>
      <c r="BD209" s="13">
        <v>117.4</v>
      </c>
      <c r="BE209" s="13">
        <v>117.4</v>
      </c>
      <c r="BF209" s="13">
        <v>117.7</v>
      </c>
      <c r="BG209" s="13">
        <v>117.7</v>
      </c>
      <c r="BH209" s="13">
        <v>117.8</v>
      </c>
      <c r="BI209" s="13">
        <v>117.7</v>
      </c>
      <c r="BJ209" s="13">
        <v>117.9</v>
      </c>
      <c r="BK209" s="13">
        <v>117.6</v>
      </c>
      <c r="BL209" s="13">
        <v>118.8</v>
      </c>
      <c r="BM209" s="13">
        <v>119.5</v>
      </c>
      <c r="BN209" s="13">
        <v>119.5</v>
      </c>
      <c r="BO209" s="13">
        <v>119.6</v>
      </c>
      <c r="BP209" s="13">
        <v>119.6</v>
      </c>
      <c r="BQ209" s="13">
        <v>119.5</v>
      </c>
      <c r="BR209" s="13">
        <v>119.4</v>
      </c>
      <c r="BS209" s="13">
        <v>119.4</v>
      </c>
      <c r="BT209" s="13">
        <v>119.6</v>
      </c>
      <c r="BU209" s="13">
        <v>119.3</v>
      </c>
      <c r="BV209" s="57">
        <v>119.7</v>
      </c>
      <c r="BW209" s="57">
        <v>119.4</v>
      </c>
      <c r="BX209" s="57">
        <v>119.8</v>
      </c>
      <c r="BY209" s="57">
        <v>120.9</v>
      </c>
      <c r="BZ209" s="57">
        <v>121.2</v>
      </c>
      <c r="CA209" s="57">
        <v>121.3</v>
      </c>
      <c r="CB209" s="57">
        <v>121.3</v>
      </c>
    </row>
    <row r="210" spans="1:80" ht="14.25" x14ac:dyDescent="0.3">
      <c r="A210" s="11" t="s">
        <v>501</v>
      </c>
      <c r="B210" s="11" t="s">
        <v>502</v>
      </c>
      <c r="C210" s="9"/>
      <c r="D210" s="12">
        <v>98.8</v>
      </c>
      <c r="E210" s="12">
        <v>98.8</v>
      </c>
      <c r="F210" s="12">
        <v>99</v>
      </c>
      <c r="G210" s="12">
        <v>99.9</v>
      </c>
      <c r="H210" s="12">
        <v>99.9</v>
      </c>
      <c r="I210" s="13">
        <v>100.5</v>
      </c>
      <c r="J210" s="13">
        <v>100.7</v>
      </c>
      <c r="K210" s="13">
        <v>100.7</v>
      </c>
      <c r="L210" s="13">
        <v>100</v>
      </c>
      <c r="M210" s="13">
        <v>100</v>
      </c>
      <c r="N210" s="13">
        <v>100.8</v>
      </c>
      <c r="O210" s="13">
        <v>100.8</v>
      </c>
      <c r="P210" s="13">
        <v>100.4</v>
      </c>
      <c r="Q210" s="13">
        <v>101.2</v>
      </c>
      <c r="R210" s="13">
        <v>100.2</v>
      </c>
      <c r="S210" s="13">
        <v>100.3</v>
      </c>
      <c r="T210" s="13">
        <v>100.5</v>
      </c>
      <c r="U210" s="13">
        <v>100.7</v>
      </c>
      <c r="V210" s="13">
        <v>101.2</v>
      </c>
      <c r="W210" s="13">
        <v>101.4</v>
      </c>
      <c r="X210" s="13">
        <v>101.2</v>
      </c>
      <c r="Y210" s="13">
        <v>101.9</v>
      </c>
      <c r="Z210" s="13">
        <v>101.2</v>
      </c>
      <c r="AA210" s="13">
        <v>101.1</v>
      </c>
      <c r="AB210" s="13">
        <v>102.5</v>
      </c>
      <c r="AC210" s="13">
        <v>102.8</v>
      </c>
      <c r="AD210" s="13">
        <v>104.4</v>
      </c>
      <c r="AE210" s="13">
        <v>104.3</v>
      </c>
      <c r="AF210" s="13">
        <v>104.3</v>
      </c>
      <c r="AG210" s="13">
        <v>104.3</v>
      </c>
      <c r="AH210" s="13">
        <v>105.4</v>
      </c>
      <c r="AI210" s="13">
        <v>105.4</v>
      </c>
      <c r="AJ210" s="13">
        <v>105.5</v>
      </c>
      <c r="AK210" s="13">
        <v>105.9</v>
      </c>
      <c r="AL210" s="13">
        <v>106.1</v>
      </c>
      <c r="AM210" s="13">
        <v>106.3</v>
      </c>
      <c r="AN210" s="13">
        <v>107</v>
      </c>
      <c r="AO210" s="13">
        <v>109.4</v>
      </c>
      <c r="AP210" s="13">
        <v>110.2</v>
      </c>
      <c r="AQ210" s="13">
        <v>110.5</v>
      </c>
      <c r="AR210" s="13">
        <v>110.6</v>
      </c>
      <c r="AS210" s="13">
        <v>110.6</v>
      </c>
      <c r="AT210" s="13">
        <v>111.3</v>
      </c>
      <c r="AU210" s="13">
        <v>111.4</v>
      </c>
      <c r="AV210" s="13">
        <v>111.5</v>
      </c>
      <c r="AW210" s="13">
        <v>111.6</v>
      </c>
      <c r="AX210" s="13">
        <v>111.4</v>
      </c>
      <c r="AY210" s="13">
        <v>111.5</v>
      </c>
      <c r="AZ210" s="13">
        <v>112.8</v>
      </c>
      <c r="BA210" s="13">
        <v>114.5</v>
      </c>
      <c r="BB210" s="13">
        <v>114.9</v>
      </c>
      <c r="BC210" s="13">
        <v>114.2</v>
      </c>
      <c r="BD210" s="13">
        <v>113.5</v>
      </c>
      <c r="BE210" s="13">
        <v>113.5</v>
      </c>
      <c r="BF210" s="13">
        <v>114.1</v>
      </c>
      <c r="BG210" s="13">
        <v>114.2</v>
      </c>
      <c r="BH210" s="13">
        <v>114.3</v>
      </c>
      <c r="BI210" s="13">
        <v>113.7</v>
      </c>
      <c r="BJ210" s="13">
        <v>113.8</v>
      </c>
      <c r="BK210" s="13">
        <v>112.6</v>
      </c>
      <c r="BL210" s="13">
        <v>113.7</v>
      </c>
      <c r="BM210" s="13">
        <v>114.3</v>
      </c>
      <c r="BN210" s="13">
        <v>114.5</v>
      </c>
      <c r="BO210" s="13">
        <v>114.7</v>
      </c>
      <c r="BP210" s="13">
        <v>115.2</v>
      </c>
      <c r="BQ210" s="13">
        <v>115.3</v>
      </c>
      <c r="BR210" s="13">
        <v>115.3</v>
      </c>
      <c r="BS210" s="13">
        <v>115.3</v>
      </c>
      <c r="BT210" s="13">
        <v>115.4</v>
      </c>
      <c r="BU210" s="13">
        <v>115.7</v>
      </c>
      <c r="BV210" s="57">
        <v>115.9</v>
      </c>
      <c r="BW210" s="57">
        <v>115.6</v>
      </c>
      <c r="BX210" s="57">
        <v>115.9</v>
      </c>
      <c r="BY210" s="57">
        <v>117.3</v>
      </c>
      <c r="BZ210" s="57">
        <v>118.8</v>
      </c>
      <c r="CA210" s="57">
        <v>118.9</v>
      </c>
      <c r="CB210" s="57">
        <v>118.9</v>
      </c>
    </row>
    <row r="211" spans="1:80" ht="14.25" x14ac:dyDescent="0.3">
      <c r="A211" s="11" t="s">
        <v>503</v>
      </c>
      <c r="B211" s="11" t="s">
        <v>504</v>
      </c>
      <c r="C211" s="9"/>
      <c r="D211" s="12">
        <v>97.9</v>
      </c>
      <c r="E211" s="12">
        <v>98.4</v>
      </c>
      <c r="F211" s="12">
        <v>98.6</v>
      </c>
      <c r="G211" s="12">
        <v>99.4</v>
      </c>
      <c r="H211" s="12">
        <v>99.5</v>
      </c>
      <c r="I211" s="12">
        <v>99.8</v>
      </c>
      <c r="J211" s="13">
        <v>100.1</v>
      </c>
      <c r="K211" s="13">
        <v>100.7</v>
      </c>
      <c r="L211" s="13">
        <v>100.8</v>
      </c>
      <c r="M211" s="13">
        <v>101.2</v>
      </c>
      <c r="N211" s="13">
        <v>101.6</v>
      </c>
      <c r="O211" s="13">
        <v>101.8</v>
      </c>
      <c r="P211" s="13">
        <v>101.8</v>
      </c>
      <c r="Q211" s="13">
        <v>102.9</v>
      </c>
      <c r="R211" s="13">
        <v>103.4</v>
      </c>
      <c r="S211" s="13">
        <v>103.5</v>
      </c>
      <c r="T211" s="13">
        <v>103.1</v>
      </c>
      <c r="U211" s="13">
        <v>103.1</v>
      </c>
      <c r="V211" s="13">
        <v>103.2</v>
      </c>
      <c r="W211" s="13">
        <v>103.3</v>
      </c>
      <c r="X211" s="13">
        <v>103</v>
      </c>
      <c r="Y211" s="13">
        <v>102.7</v>
      </c>
      <c r="Z211" s="13">
        <v>102.9</v>
      </c>
      <c r="AA211" s="13">
        <v>103</v>
      </c>
      <c r="AB211" s="13">
        <v>103.4</v>
      </c>
      <c r="AC211" s="13">
        <v>104.3</v>
      </c>
      <c r="AD211" s="13">
        <v>105.7</v>
      </c>
      <c r="AE211" s="13">
        <v>111.1</v>
      </c>
      <c r="AF211" s="13">
        <v>110.8</v>
      </c>
      <c r="AG211" s="13">
        <v>111.2</v>
      </c>
      <c r="AH211" s="13">
        <v>111.9</v>
      </c>
      <c r="AI211" s="13">
        <v>111.9</v>
      </c>
      <c r="AJ211" s="13">
        <v>112.6</v>
      </c>
      <c r="AK211" s="13">
        <v>113.4</v>
      </c>
      <c r="AL211" s="13">
        <v>114.1</v>
      </c>
      <c r="AM211" s="13">
        <v>114.3</v>
      </c>
      <c r="AN211" s="13">
        <v>114.9</v>
      </c>
      <c r="AO211" s="13">
        <v>118</v>
      </c>
      <c r="AP211" s="13">
        <v>118.7</v>
      </c>
      <c r="AQ211" s="13">
        <v>118.7</v>
      </c>
      <c r="AR211" s="13">
        <v>119</v>
      </c>
      <c r="AS211" s="13">
        <v>119.1</v>
      </c>
      <c r="AT211" s="13">
        <v>119</v>
      </c>
      <c r="AU211" s="13">
        <v>121.1</v>
      </c>
      <c r="AV211" s="13">
        <v>121.1</v>
      </c>
      <c r="AW211" s="13">
        <v>121.2</v>
      </c>
      <c r="AX211" s="13">
        <v>121.1</v>
      </c>
      <c r="AY211" s="13">
        <v>121.1</v>
      </c>
      <c r="AZ211" s="13">
        <v>122.4</v>
      </c>
      <c r="BA211" s="13">
        <v>124.8</v>
      </c>
      <c r="BB211" s="13">
        <v>124.6</v>
      </c>
      <c r="BC211" s="13">
        <v>124.6</v>
      </c>
      <c r="BD211" s="13">
        <v>124.6</v>
      </c>
      <c r="BE211" s="13">
        <v>124.7</v>
      </c>
      <c r="BF211" s="13">
        <v>125</v>
      </c>
      <c r="BG211" s="13">
        <v>125</v>
      </c>
      <c r="BH211" s="13">
        <v>125.1</v>
      </c>
      <c r="BI211" s="13">
        <v>125.5</v>
      </c>
      <c r="BJ211" s="13">
        <v>125.7</v>
      </c>
      <c r="BK211" s="13">
        <v>125.9</v>
      </c>
      <c r="BL211" s="13">
        <v>126.5</v>
      </c>
      <c r="BM211" s="13">
        <v>126.7</v>
      </c>
      <c r="BN211" s="13">
        <v>124.1</v>
      </c>
      <c r="BO211" s="13">
        <v>124.2</v>
      </c>
      <c r="BP211" s="13">
        <v>124.6</v>
      </c>
      <c r="BQ211" s="13">
        <v>124.8</v>
      </c>
      <c r="BR211" s="13">
        <v>127.4</v>
      </c>
      <c r="BS211" s="13">
        <v>127.4</v>
      </c>
      <c r="BT211" s="13">
        <v>127.5</v>
      </c>
      <c r="BU211" s="13">
        <v>127.6</v>
      </c>
      <c r="BV211" s="57">
        <v>128.4</v>
      </c>
      <c r="BW211" s="57">
        <v>127.5</v>
      </c>
      <c r="BX211" s="57">
        <v>127.9</v>
      </c>
      <c r="BY211" s="57">
        <v>129.6</v>
      </c>
      <c r="BZ211" s="57">
        <v>129.1</v>
      </c>
      <c r="CA211" s="57">
        <v>129.1</v>
      </c>
      <c r="CB211" s="57">
        <v>129.30000000000001</v>
      </c>
    </row>
    <row r="212" spans="1:80" ht="14.25" x14ac:dyDescent="0.3">
      <c r="A212" s="11" t="s">
        <v>505</v>
      </c>
      <c r="B212" s="11" t="s">
        <v>506</v>
      </c>
      <c r="C212" s="9"/>
      <c r="D212" s="12">
        <v>97.9</v>
      </c>
      <c r="E212" s="12">
        <v>98.6</v>
      </c>
      <c r="F212" s="12">
        <v>98.8</v>
      </c>
      <c r="G212" s="12">
        <v>99.3</v>
      </c>
      <c r="H212" s="12">
        <v>99.3</v>
      </c>
      <c r="I212" s="12">
        <v>99.8</v>
      </c>
      <c r="J212" s="12">
        <v>99.9</v>
      </c>
      <c r="K212" s="13">
        <v>100.9</v>
      </c>
      <c r="L212" s="13">
        <v>100.9</v>
      </c>
      <c r="M212" s="13">
        <v>101.1</v>
      </c>
      <c r="N212" s="13">
        <v>101.8</v>
      </c>
      <c r="O212" s="13">
        <v>101.9</v>
      </c>
      <c r="P212" s="13">
        <v>101.4</v>
      </c>
      <c r="Q212" s="13">
        <v>102.6</v>
      </c>
      <c r="R212" s="13">
        <v>103.2</v>
      </c>
      <c r="S212" s="13">
        <v>103.3</v>
      </c>
      <c r="T212" s="13">
        <v>103.2</v>
      </c>
      <c r="U212" s="13">
        <v>103.5</v>
      </c>
      <c r="V212" s="13">
        <v>103.5</v>
      </c>
      <c r="W212" s="13">
        <v>103.6</v>
      </c>
      <c r="X212" s="13">
        <v>103.1</v>
      </c>
      <c r="Y212" s="13">
        <v>102.5</v>
      </c>
      <c r="Z212" s="13">
        <v>102.7</v>
      </c>
      <c r="AA212" s="13">
        <v>102.7</v>
      </c>
      <c r="AB212" s="13">
        <v>103.3</v>
      </c>
      <c r="AC212" s="13">
        <v>104.5</v>
      </c>
      <c r="AD212" s="13">
        <v>104.6</v>
      </c>
      <c r="AE212" s="13">
        <v>112.3</v>
      </c>
      <c r="AF212" s="13">
        <v>111.8</v>
      </c>
      <c r="AG212" s="13">
        <v>112</v>
      </c>
      <c r="AH212" s="13">
        <v>112.9</v>
      </c>
      <c r="AI212" s="13">
        <v>112.9</v>
      </c>
      <c r="AJ212" s="13">
        <v>113.8</v>
      </c>
      <c r="AK212" s="13">
        <v>114.8</v>
      </c>
      <c r="AL212" s="13">
        <v>115.7</v>
      </c>
      <c r="AM212" s="13">
        <v>115.9</v>
      </c>
      <c r="AN212" s="13">
        <v>116.2</v>
      </c>
      <c r="AO212" s="13">
        <v>118.6</v>
      </c>
      <c r="AP212" s="13">
        <v>119.3</v>
      </c>
      <c r="AQ212" s="13">
        <v>120.2</v>
      </c>
      <c r="AR212" s="13">
        <v>120.2</v>
      </c>
      <c r="AS212" s="13">
        <v>120.2</v>
      </c>
      <c r="AT212" s="13">
        <v>120.2</v>
      </c>
      <c r="AU212" s="13">
        <v>123.4</v>
      </c>
      <c r="AV212" s="13">
        <v>123.4</v>
      </c>
      <c r="AW212" s="13">
        <v>123.6</v>
      </c>
      <c r="AX212" s="13">
        <v>124</v>
      </c>
      <c r="AY212" s="13">
        <v>123.9</v>
      </c>
      <c r="AZ212" s="13">
        <v>124.6</v>
      </c>
      <c r="BA212" s="13">
        <v>127</v>
      </c>
      <c r="BB212" s="13">
        <v>126.4</v>
      </c>
      <c r="BC212" s="13">
        <v>126.6</v>
      </c>
      <c r="BD212" s="13">
        <v>126.7</v>
      </c>
      <c r="BE212" s="13">
        <v>126.9</v>
      </c>
      <c r="BF212" s="13">
        <v>127.1</v>
      </c>
      <c r="BG212" s="13">
        <v>127.1</v>
      </c>
      <c r="BH212" s="13">
        <v>127.2</v>
      </c>
      <c r="BI212" s="13">
        <v>127.1</v>
      </c>
      <c r="BJ212" s="13">
        <v>127.1</v>
      </c>
      <c r="BK212" s="13">
        <v>127.3</v>
      </c>
      <c r="BL212" s="13">
        <v>127.7</v>
      </c>
      <c r="BM212" s="13">
        <v>127.5</v>
      </c>
      <c r="BN212" s="13">
        <v>123.2</v>
      </c>
      <c r="BO212" s="13">
        <v>123.2</v>
      </c>
      <c r="BP212" s="13">
        <v>123.4</v>
      </c>
      <c r="BQ212" s="13">
        <v>123.6</v>
      </c>
      <c r="BR212" s="13">
        <v>127.8</v>
      </c>
      <c r="BS212" s="13">
        <v>127.8</v>
      </c>
      <c r="BT212" s="13">
        <v>127.9</v>
      </c>
      <c r="BU212" s="13">
        <v>128.1</v>
      </c>
      <c r="BV212" s="57">
        <v>128.69999999999999</v>
      </c>
      <c r="BW212" s="57">
        <v>127.4</v>
      </c>
      <c r="BX212" s="57">
        <v>127.7</v>
      </c>
      <c r="BY212" s="57">
        <v>129.69999999999999</v>
      </c>
      <c r="BZ212" s="57">
        <v>128.9</v>
      </c>
      <c r="CA212" s="57">
        <v>128.9</v>
      </c>
      <c r="CB212" s="57">
        <v>129</v>
      </c>
    </row>
    <row r="213" spans="1:80" ht="14.25" x14ac:dyDescent="0.3">
      <c r="A213" s="11" t="s">
        <v>77</v>
      </c>
      <c r="B213" s="11" t="s">
        <v>507</v>
      </c>
      <c r="C213" s="9"/>
      <c r="D213" s="12">
        <v>98</v>
      </c>
      <c r="E213" s="12">
        <v>98.1</v>
      </c>
      <c r="F213" s="12">
        <v>98.4</v>
      </c>
      <c r="G213" s="12">
        <v>99.7</v>
      </c>
      <c r="H213" s="12">
        <v>99.8</v>
      </c>
      <c r="I213" s="12">
        <v>99.8</v>
      </c>
      <c r="J213" s="13">
        <v>100.5</v>
      </c>
      <c r="K213" s="13">
        <v>100.5</v>
      </c>
      <c r="L213" s="13">
        <v>100.7</v>
      </c>
      <c r="M213" s="13">
        <v>101.4</v>
      </c>
      <c r="N213" s="13">
        <v>101.4</v>
      </c>
      <c r="O213" s="13">
        <v>101.7</v>
      </c>
      <c r="P213" s="13">
        <v>102.4</v>
      </c>
      <c r="Q213" s="13">
        <v>103.5</v>
      </c>
      <c r="R213" s="13">
        <v>103.6</v>
      </c>
      <c r="S213" s="13">
        <v>103.9</v>
      </c>
      <c r="T213" s="13">
        <v>102.9</v>
      </c>
      <c r="U213" s="13">
        <v>102.5</v>
      </c>
      <c r="V213" s="13">
        <v>102.9</v>
      </c>
      <c r="W213" s="13">
        <v>102.9</v>
      </c>
      <c r="X213" s="13">
        <v>102.9</v>
      </c>
      <c r="Y213" s="13">
        <v>103</v>
      </c>
      <c r="Z213" s="13">
        <v>103.1</v>
      </c>
      <c r="AA213" s="13">
        <v>103.5</v>
      </c>
      <c r="AB213" s="13">
        <v>103.7</v>
      </c>
      <c r="AC213" s="13">
        <v>103.8</v>
      </c>
      <c r="AD213" s="13">
        <v>107.6</v>
      </c>
      <c r="AE213" s="13">
        <v>109</v>
      </c>
      <c r="AF213" s="13">
        <v>109</v>
      </c>
      <c r="AG213" s="13">
        <v>109.9</v>
      </c>
      <c r="AH213" s="13">
        <v>110.1</v>
      </c>
      <c r="AI213" s="13">
        <v>110.2</v>
      </c>
      <c r="AJ213" s="13">
        <v>110.7</v>
      </c>
      <c r="AK213" s="13">
        <v>111.1</v>
      </c>
      <c r="AL213" s="13">
        <v>111.4</v>
      </c>
      <c r="AM213" s="13">
        <v>111.5</v>
      </c>
      <c r="AN213" s="13">
        <v>112.6</v>
      </c>
      <c r="AO213" s="13">
        <v>116.9</v>
      </c>
      <c r="AP213" s="13">
        <v>117.6</v>
      </c>
      <c r="AQ213" s="13">
        <v>116.1</v>
      </c>
      <c r="AR213" s="13">
        <v>116.7</v>
      </c>
      <c r="AS213" s="13">
        <v>117.1</v>
      </c>
      <c r="AT213" s="13">
        <v>116.9</v>
      </c>
      <c r="AU213" s="13">
        <v>116.9</v>
      </c>
      <c r="AV213" s="13">
        <v>116.9</v>
      </c>
      <c r="AW213" s="13">
        <v>116.9</v>
      </c>
      <c r="AX213" s="13">
        <v>116.1</v>
      </c>
      <c r="AY213" s="13">
        <v>116.1</v>
      </c>
      <c r="AZ213" s="13">
        <v>118.5</v>
      </c>
      <c r="BA213" s="13">
        <v>120.9</v>
      </c>
      <c r="BB213" s="13">
        <v>121.5</v>
      </c>
      <c r="BC213" s="13">
        <v>121.2</v>
      </c>
      <c r="BD213" s="13">
        <v>120.8</v>
      </c>
      <c r="BE213" s="13">
        <v>120.9</v>
      </c>
      <c r="BF213" s="13">
        <v>121.4</v>
      </c>
      <c r="BG213" s="13">
        <v>121.4</v>
      </c>
      <c r="BH213" s="13">
        <v>121.4</v>
      </c>
      <c r="BI213" s="13">
        <v>122.8</v>
      </c>
      <c r="BJ213" s="13">
        <v>123.2</v>
      </c>
      <c r="BK213" s="13">
        <v>123.4</v>
      </c>
      <c r="BL213" s="13">
        <v>124.5</v>
      </c>
      <c r="BM213" s="13">
        <v>125.3</v>
      </c>
      <c r="BN213" s="13">
        <v>125.6</v>
      </c>
      <c r="BO213" s="13">
        <v>125.9</v>
      </c>
      <c r="BP213" s="13">
        <v>126.5</v>
      </c>
      <c r="BQ213" s="13">
        <v>126.8</v>
      </c>
      <c r="BR213" s="13">
        <v>126.7</v>
      </c>
      <c r="BS213" s="13">
        <v>126.7</v>
      </c>
      <c r="BT213" s="13">
        <v>126.7</v>
      </c>
      <c r="BU213" s="13">
        <v>126.7</v>
      </c>
      <c r="BV213" s="57">
        <v>127.8</v>
      </c>
      <c r="BW213" s="57">
        <v>127.6</v>
      </c>
      <c r="BX213" s="57">
        <v>128.30000000000001</v>
      </c>
      <c r="BY213" s="57">
        <v>129.4</v>
      </c>
      <c r="BZ213" s="57">
        <v>129.5</v>
      </c>
      <c r="CA213" s="57">
        <v>129.5</v>
      </c>
      <c r="CB213" s="57">
        <v>129.80000000000001</v>
      </c>
    </row>
    <row r="214" spans="1:80" ht="14.25" x14ac:dyDescent="0.3">
      <c r="A214" s="11" t="s">
        <v>78</v>
      </c>
      <c r="B214" s="11" t="s">
        <v>508</v>
      </c>
      <c r="C214" s="9"/>
      <c r="D214" s="12">
        <v>98.4</v>
      </c>
      <c r="E214" s="12">
        <v>98.6</v>
      </c>
      <c r="F214" s="12">
        <v>99.1</v>
      </c>
      <c r="G214" s="13">
        <v>100.2</v>
      </c>
      <c r="H214" s="13">
        <v>100</v>
      </c>
      <c r="I214" s="13">
        <v>100.1</v>
      </c>
      <c r="J214" s="13">
        <v>100.2</v>
      </c>
      <c r="K214" s="13">
        <v>100.4</v>
      </c>
      <c r="L214" s="13">
        <v>100.4</v>
      </c>
      <c r="M214" s="13">
        <v>100.8</v>
      </c>
      <c r="N214" s="13">
        <v>100.8</v>
      </c>
      <c r="O214" s="13">
        <v>101.1</v>
      </c>
      <c r="P214" s="13">
        <v>101.3</v>
      </c>
      <c r="Q214" s="13">
        <v>101.7</v>
      </c>
      <c r="R214" s="13">
        <v>101.5</v>
      </c>
      <c r="S214" s="13">
        <v>101.7</v>
      </c>
      <c r="T214" s="13">
        <v>101.1</v>
      </c>
      <c r="U214" s="13">
        <v>101.1</v>
      </c>
      <c r="V214" s="13">
        <v>101.2</v>
      </c>
      <c r="W214" s="13">
        <v>101.2</v>
      </c>
      <c r="X214" s="13">
        <v>101.7</v>
      </c>
      <c r="Y214" s="13">
        <v>102.2</v>
      </c>
      <c r="Z214" s="13">
        <v>102.2</v>
      </c>
      <c r="AA214" s="13">
        <v>102.7</v>
      </c>
      <c r="AB214" s="13">
        <v>102.7</v>
      </c>
      <c r="AC214" s="13">
        <v>103.5</v>
      </c>
      <c r="AD214" s="13">
        <v>105.3</v>
      </c>
      <c r="AE214" s="13">
        <v>105.6</v>
      </c>
      <c r="AF214" s="13">
        <v>105.8</v>
      </c>
      <c r="AG214" s="13">
        <v>105.7</v>
      </c>
      <c r="AH214" s="13">
        <v>106.1</v>
      </c>
      <c r="AI214" s="13">
        <v>106.3</v>
      </c>
      <c r="AJ214" s="13">
        <v>106.5</v>
      </c>
      <c r="AK214" s="13">
        <v>106.9</v>
      </c>
      <c r="AL214" s="13">
        <v>108.1</v>
      </c>
      <c r="AM214" s="13">
        <v>107.6</v>
      </c>
      <c r="AN214" s="13">
        <v>108.6</v>
      </c>
      <c r="AO214" s="13">
        <v>108.1</v>
      </c>
      <c r="AP214" s="13">
        <v>108.5</v>
      </c>
      <c r="AQ214" s="13">
        <v>109.6</v>
      </c>
      <c r="AR214" s="13">
        <v>109.9</v>
      </c>
      <c r="AS214" s="13">
        <v>110</v>
      </c>
      <c r="AT214" s="13">
        <v>111.2</v>
      </c>
      <c r="AU214" s="13">
        <v>111.3</v>
      </c>
      <c r="AV214" s="13">
        <v>111.3</v>
      </c>
      <c r="AW214" s="13">
        <v>111.3</v>
      </c>
      <c r="AX214" s="13">
        <v>112.1</v>
      </c>
      <c r="AY214" s="13">
        <v>112.1</v>
      </c>
      <c r="AZ214" s="13">
        <v>112.7</v>
      </c>
      <c r="BA214" s="13">
        <v>113.8</v>
      </c>
      <c r="BB214" s="13">
        <v>117.4</v>
      </c>
      <c r="BC214" s="13">
        <v>117.8</v>
      </c>
      <c r="BD214" s="13">
        <v>118.1</v>
      </c>
      <c r="BE214" s="13">
        <v>118.1</v>
      </c>
      <c r="BF214" s="13">
        <v>118.4</v>
      </c>
      <c r="BG214" s="13">
        <v>118.4</v>
      </c>
      <c r="BH214" s="13">
        <v>118.4</v>
      </c>
      <c r="BI214" s="13">
        <v>118.2</v>
      </c>
      <c r="BJ214" s="13">
        <v>118.4</v>
      </c>
      <c r="BK214" s="13">
        <v>118.2</v>
      </c>
      <c r="BL214" s="13">
        <v>120.2</v>
      </c>
      <c r="BM214" s="13">
        <v>121.3</v>
      </c>
      <c r="BN214" s="13">
        <v>123</v>
      </c>
      <c r="BO214" s="13">
        <v>123.1</v>
      </c>
      <c r="BP214" s="13">
        <v>122.4</v>
      </c>
      <c r="BQ214" s="13">
        <v>122.1</v>
      </c>
      <c r="BR214" s="13">
        <v>119.7</v>
      </c>
      <c r="BS214" s="13">
        <v>119.7</v>
      </c>
      <c r="BT214" s="13">
        <v>120.1</v>
      </c>
      <c r="BU214" s="13">
        <v>120.8</v>
      </c>
      <c r="BV214" s="57">
        <v>121</v>
      </c>
      <c r="BW214" s="57">
        <v>121</v>
      </c>
      <c r="BX214" s="57">
        <v>121.4</v>
      </c>
      <c r="BY214" s="57">
        <v>122.5</v>
      </c>
      <c r="BZ214" s="57">
        <v>122.9</v>
      </c>
      <c r="CA214" s="57">
        <v>122.9</v>
      </c>
      <c r="CB214" s="57">
        <v>122.9</v>
      </c>
    </row>
    <row r="215" spans="1:80" ht="14.25" x14ac:dyDescent="0.3">
      <c r="A215" s="11" t="s">
        <v>509</v>
      </c>
      <c r="B215" s="11" t="s">
        <v>510</v>
      </c>
      <c r="C215" s="9"/>
      <c r="D215" s="12">
        <v>98.1</v>
      </c>
      <c r="E215" s="12">
        <v>98.4</v>
      </c>
      <c r="F215" s="12">
        <v>98.8</v>
      </c>
      <c r="G215" s="12">
        <v>99.8</v>
      </c>
      <c r="H215" s="12">
        <v>99.8</v>
      </c>
      <c r="I215" s="13">
        <v>100.1</v>
      </c>
      <c r="J215" s="13">
        <v>100.2</v>
      </c>
      <c r="K215" s="13">
        <v>100.5</v>
      </c>
      <c r="L215" s="13">
        <v>100.5</v>
      </c>
      <c r="M215" s="13">
        <v>101</v>
      </c>
      <c r="N215" s="13">
        <v>101.2</v>
      </c>
      <c r="O215" s="13">
        <v>101.5</v>
      </c>
      <c r="P215" s="13">
        <v>101.8</v>
      </c>
      <c r="Q215" s="13">
        <v>102.1</v>
      </c>
      <c r="R215" s="13">
        <v>101.9</v>
      </c>
      <c r="S215" s="13">
        <v>101.8</v>
      </c>
      <c r="T215" s="13">
        <v>101.4</v>
      </c>
      <c r="U215" s="13">
        <v>101.4</v>
      </c>
      <c r="V215" s="13">
        <v>101.6</v>
      </c>
      <c r="W215" s="13">
        <v>101.5</v>
      </c>
      <c r="X215" s="13">
        <v>102</v>
      </c>
      <c r="Y215" s="13">
        <v>102.4</v>
      </c>
      <c r="Z215" s="13">
        <v>102.6</v>
      </c>
      <c r="AA215" s="13">
        <v>103.1</v>
      </c>
      <c r="AB215" s="13">
        <v>103.4</v>
      </c>
      <c r="AC215" s="13">
        <v>104.1</v>
      </c>
      <c r="AD215" s="13">
        <v>104.2</v>
      </c>
      <c r="AE215" s="13">
        <v>104.3</v>
      </c>
      <c r="AF215" s="13">
        <v>104.3</v>
      </c>
      <c r="AG215" s="13">
        <v>103.6</v>
      </c>
      <c r="AH215" s="13">
        <v>104</v>
      </c>
      <c r="AI215" s="13">
        <v>104.2</v>
      </c>
      <c r="AJ215" s="13">
        <v>104.3</v>
      </c>
      <c r="AK215" s="13">
        <v>104.8</v>
      </c>
      <c r="AL215" s="13">
        <v>106.6</v>
      </c>
      <c r="AM215" s="13">
        <v>106.6</v>
      </c>
      <c r="AN215" s="13">
        <v>107</v>
      </c>
      <c r="AO215" s="13">
        <v>107</v>
      </c>
      <c r="AP215" s="13">
        <v>107.5</v>
      </c>
      <c r="AQ215" s="13">
        <v>107.9</v>
      </c>
      <c r="AR215" s="13">
        <v>107.9</v>
      </c>
      <c r="AS215" s="13">
        <v>108.1</v>
      </c>
      <c r="AT215" s="13">
        <v>109.4</v>
      </c>
      <c r="AU215" s="13">
        <v>110</v>
      </c>
      <c r="AV215" s="13">
        <v>110</v>
      </c>
      <c r="AW215" s="13">
        <v>110</v>
      </c>
      <c r="AX215" s="13">
        <v>110.6</v>
      </c>
      <c r="AY215" s="13">
        <v>110.4</v>
      </c>
      <c r="AZ215" s="13">
        <v>110.9</v>
      </c>
      <c r="BA215" s="13">
        <v>112.1</v>
      </c>
      <c r="BB215" s="13">
        <v>115.7</v>
      </c>
      <c r="BC215" s="13">
        <v>116.5</v>
      </c>
      <c r="BD215" s="13">
        <v>116.3</v>
      </c>
      <c r="BE215" s="13">
        <v>116.3</v>
      </c>
      <c r="BF215" s="13">
        <v>116.5</v>
      </c>
      <c r="BG215" s="13">
        <v>116.5</v>
      </c>
      <c r="BH215" s="13">
        <v>116.5</v>
      </c>
      <c r="BI215" s="13">
        <v>116</v>
      </c>
      <c r="BJ215" s="13">
        <v>116.5</v>
      </c>
      <c r="BK215" s="13">
        <v>116.6</v>
      </c>
      <c r="BL215" s="13">
        <v>119.5</v>
      </c>
      <c r="BM215" s="13">
        <v>120</v>
      </c>
      <c r="BN215" s="13">
        <v>121.9</v>
      </c>
      <c r="BO215" s="13">
        <v>122</v>
      </c>
      <c r="BP215" s="13">
        <v>120.6</v>
      </c>
      <c r="BQ215" s="13">
        <v>120</v>
      </c>
      <c r="BR215" s="13">
        <v>120.1</v>
      </c>
      <c r="BS215" s="13">
        <v>120.1</v>
      </c>
      <c r="BT215" s="13">
        <v>120.5</v>
      </c>
      <c r="BU215" s="13">
        <v>121.6</v>
      </c>
      <c r="BV215" s="57">
        <v>121.9</v>
      </c>
      <c r="BW215" s="57">
        <v>121.9</v>
      </c>
      <c r="BX215" s="57">
        <v>122.3</v>
      </c>
      <c r="BY215" s="57">
        <v>123.1</v>
      </c>
      <c r="BZ215" s="57">
        <v>123.5</v>
      </c>
      <c r="CA215" s="57">
        <v>123.5</v>
      </c>
      <c r="CB215" s="57">
        <v>123.5</v>
      </c>
    </row>
    <row r="216" spans="1:80" ht="14.25" x14ac:dyDescent="0.3">
      <c r="A216" s="11" t="s">
        <v>511</v>
      </c>
      <c r="B216" s="11" t="s">
        <v>512</v>
      </c>
      <c r="C216" s="9"/>
      <c r="D216" s="12">
        <v>98.7</v>
      </c>
      <c r="E216" s="12">
        <v>98.8</v>
      </c>
      <c r="F216" s="12">
        <v>98.8</v>
      </c>
      <c r="G216" s="13">
        <v>100</v>
      </c>
      <c r="H216" s="13">
        <v>100</v>
      </c>
      <c r="I216" s="13">
        <v>100</v>
      </c>
      <c r="J216" s="13">
        <v>100</v>
      </c>
      <c r="K216" s="13">
        <v>100.5</v>
      </c>
      <c r="L216" s="13">
        <v>100.5</v>
      </c>
      <c r="M216" s="13">
        <v>101</v>
      </c>
      <c r="N216" s="13">
        <v>100.7</v>
      </c>
      <c r="O216" s="13">
        <v>101</v>
      </c>
      <c r="P216" s="13">
        <v>101.1</v>
      </c>
      <c r="Q216" s="13">
        <v>101.5</v>
      </c>
      <c r="R216" s="13">
        <v>100.9</v>
      </c>
      <c r="S216" s="13">
        <v>101.6</v>
      </c>
      <c r="T216" s="12">
        <v>99.8</v>
      </c>
      <c r="U216" s="12">
        <v>99.8</v>
      </c>
      <c r="V216" s="12">
        <v>99.8</v>
      </c>
      <c r="W216" s="12">
        <v>99.8</v>
      </c>
      <c r="X216" s="13">
        <v>100.3</v>
      </c>
      <c r="Y216" s="13">
        <v>101</v>
      </c>
      <c r="Z216" s="13">
        <v>100.7</v>
      </c>
      <c r="AA216" s="13">
        <v>101.4</v>
      </c>
      <c r="AB216" s="13">
        <v>101.7</v>
      </c>
      <c r="AC216" s="13">
        <v>102.8</v>
      </c>
      <c r="AD216" s="13">
        <v>103.1</v>
      </c>
      <c r="AE216" s="13">
        <v>102.9</v>
      </c>
      <c r="AF216" s="13">
        <v>103.7</v>
      </c>
      <c r="AG216" s="13">
        <v>104.5</v>
      </c>
      <c r="AH216" s="13">
        <v>105.2</v>
      </c>
      <c r="AI216" s="13">
        <v>105.3</v>
      </c>
      <c r="AJ216" s="13">
        <v>105.5</v>
      </c>
      <c r="AK216" s="13">
        <v>105.9</v>
      </c>
      <c r="AL216" s="13">
        <v>106.8</v>
      </c>
      <c r="AM216" s="13">
        <v>106.1</v>
      </c>
      <c r="AN216" s="13">
        <v>107.8</v>
      </c>
      <c r="AO216" s="13">
        <v>111.7</v>
      </c>
      <c r="AP216" s="13">
        <v>111.7</v>
      </c>
      <c r="AQ216" s="13">
        <v>113.2</v>
      </c>
      <c r="AR216" s="13">
        <v>114.3</v>
      </c>
      <c r="AS216" s="13">
        <v>114.6</v>
      </c>
      <c r="AT216" s="13">
        <v>116.1</v>
      </c>
      <c r="AU216" s="13">
        <v>116.1</v>
      </c>
      <c r="AV216" s="13">
        <v>116.1</v>
      </c>
      <c r="AW216" s="13">
        <v>116.1</v>
      </c>
      <c r="AX216" s="13">
        <v>117.5</v>
      </c>
      <c r="AY216" s="13">
        <v>116.7</v>
      </c>
      <c r="AZ216" s="13">
        <v>116.8</v>
      </c>
      <c r="BA216" s="13">
        <v>117.8</v>
      </c>
      <c r="BB216" s="13">
        <v>117.9</v>
      </c>
      <c r="BC216" s="13">
        <v>118</v>
      </c>
      <c r="BD216" s="13">
        <v>119.6</v>
      </c>
      <c r="BE216" s="13">
        <v>119.6</v>
      </c>
      <c r="BF216" s="13">
        <v>119.6</v>
      </c>
      <c r="BG216" s="13">
        <v>119.6</v>
      </c>
      <c r="BH216" s="13">
        <v>119.7</v>
      </c>
      <c r="BI216" s="13">
        <v>119.8</v>
      </c>
      <c r="BJ216" s="13">
        <v>119.5</v>
      </c>
      <c r="BK216" s="13">
        <v>119.5</v>
      </c>
      <c r="BL216" s="13">
        <v>120.7</v>
      </c>
      <c r="BM216" s="13">
        <v>123.6</v>
      </c>
      <c r="BN216" s="13">
        <v>126.4</v>
      </c>
      <c r="BO216" s="13">
        <v>126.4</v>
      </c>
      <c r="BP216" s="13">
        <v>126.4</v>
      </c>
      <c r="BQ216" s="13">
        <v>126.4</v>
      </c>
      <c r="BR216" s="13">
        <v>126.7</v>
      </c>
      <c r="BS216" s="13">
        <v>126.7</v>
      </c>
      <c r="BT216" s="13">
        <v>127.4</v>
      </c>
      <c r="BU216" s="13">
        <v>127.8</v>
      </c>
      <c r="BV216" s="57">
        <v>128.1</v>
      </c>
      <c r="BW216" s="57">
        <v>128.1</v>
      </c>
      <c r="BX216" s="57">
        <v>128.4</v>
      </c>
      <c r="BY216" s="57">
        <v>130.4</v>
      </c>
      <c r="BZ216" s="57">
        <v>131</v>
      </c>
      <c r="CA216" s="57">
        <v>131</v>
      </c>
      <c r="CB216" s="57">
        <v>131</v>
      </c>
    </row>
    <row r="217" spans="1:80" ht="14.25" x14ac:dyDescent="0.3">
      <c r="A217" s="11" t="s">
        <v>513</v>
      </c>
      <c r="B217" s="11" t="s">
        <v>514</v>
      </c>
      <c r="C217" s="9"/>
      <c r="D217" s="12">
        <v>98.6</v>
      </c>
      <c r="E217" s="12">
        <v>99</v>
      </c>
      <c r="F217" s="13">
        <v>100</v>
      </c>
      <c r="G217" s="13">
        <v>101</v>
      </c>
      <c r="H217" s="13">
        <v>100.3</v>
      </c>
      <c r="I217" s="13">
        <v>100.2</v>
      </c>
      <c r="J217" s="13">
        <v>100.3</v>
      </c>
      <c r="K217" s="12">
        <v>99.9</v>
      </c>
      <c r="L217" s="12">
        <v>99.9</v>
      </c>
      <c r="M217" s="13">
        <v>100.2</v>
      </c>
      <c r="N217" s="13">
        <v>100.2</v>
      </c>
      <c r="O217" s="13">
        <v>100.2</v>
      </c>
      <c r="P217" s="13">
        <v>100.3</v>
      </c>
      <c r="Q217" s="13">
        <v>101</v>
      </c>
      <c r="R217" s="13">
        <v>101.3</v>
      </c>
      <c r="S217" s="13">
        <v>101.9</v>
      </c>
      <c r="T217" s="13">
        <v>101.8</v>
      </c>
      <c r="U217" s="13">
        <v>101.8</v>
      </c>
      <c r="V217" s="13">
        <v>102</v>
      </c>
      <c r="W217" s="13">
        <v>102</v>
      </c>
      <c r="X217" s="13">
        <v>102.3</v>
      </c>
      <c r="Y217" s="13">
        <v>103.2</v>
      </c>
      <c r="Z217" s="13">
        <v>103</v>
      </c>
      <c r="AA217" s="13">
        <v>103.1</v>
      </c>
      <c r="AB217" s="13">
        <v>102.6</v>
      </c>
      <c r="AC217" s="13">
        <v>103.1</v>
      </c>
      <c r="AD217" s="13">
        <v>109.8</v>
      </c>
      <c r="AE217" s="13">
        <v>110.6</v>
      </c>
      <c r="AF217" s="13">
        <v>110.7</v>
      </c>
      <c r="AG217" s="13">
        <v>110.8</v>
      </c>
      <c r="AH217" s="13">
        <v>111.2</v>
      </c>
      <c r="AI217" s="13">
        <v>111.3</v>
      </c>
      <c r="AJ217" s="13">
        <v>111.8</v>
      </c>
      <c r="AK217" s="13">
        <v>111.8</v>
      </c>
      <c r="AL217" s="13">
        <v>112.5</v>
      </c>
      <c r="AM217" s="13">
        <v>111.2</v>
      </c>
      <c r="AN217" s="13">
        <v>112.3</v>
      </c>
      <c r="AO217" s="13">
        <v>106.8</v>
      </c>
      <c r="AP217" s="13">
        <v>107.3</v>
      </c>
      <c r="AQ217" s="13">
        <v>109.1</v>
      </c>
      <c r="AR217" s="13">
        <v>109.1</v>
      </c>
      <c r="AS217" s="13">
        <v>109.1</v>
      </c>
      <c r="AT217" s="13">
        <v>109.7</v>
      </c>
      <c r="AU217" s="13">
        <v>109.1</v>
      </c>
      <c r="AV217" s="13">
        <v>109.1</v>
      </c>
      <c r="AW217" s="13">
        <v>109.1</v>
      </c>
      <c r="AX217" s="13">
        <v>109.7</v>
      </c>
      <c r="AY217" s="13">
        <v>110.8</v>
      </c>
      <c r="AZ217" s="13">
        <v>112</v>
      </c>
      <c r="BA217" s="13">
        <v>113</v>
      </c>
      <c r="BB217" s="13">
        <v>120.2</v>
      </c>
      <c r="BC217" s="13">
        <v>120.2</v>
      </c>
      <c r="BD217" s="13">
        <v>120.1</v>
      </c>
      <c r="BE217" s="13">
        <v>120.1</v>
      </c>
      <c r="BF217" s="13">
        <v>120.5</v>
      </c>
      <c r="BG217" s="13">
        <v>120.5</v>
      </c>
      <c r="BH217" s="13">
        <v>120.5</v>
      </c>
      <c r="BI217" s="13">
        <v>120.7</v>
      </c>
      <c r="BJ217" s="13">
        <v>121</v>
      </c>
      <c r="BK217" s="13">
        <v>120.1</v>
      </c>
      <c r="BL217" s="13">
        <v>121</v>
      </c>
      <c r="BM217" s="13">
        <v>121.6</v>
      </c>
      <c r="BN217" s="13">
        <v>121.9</v>
      </c>
      <c r="BO217" s="13">
        <v>121.9</v>
      </c>
      <c r="BP217" s="13">
        <v>121.8</v>
      </c>
      <c r="BQ217" s="13">
        <v>122</v>
      </c>
      <c r="BR217" s="13">
        <v>112.1</v>
      </c>
      <c r="BS217" s="13">
        <v>112.1</v>
      </c>
      <c r="BT217" s="13">
        <v>112.2</v>
      </c>
      <c r="BU217" s="13">
        <v>112.3</v>
      </c>
      <c r="BV217" s="57">
        <v>112.3</v>
      </c>
      <c r="BW217" s="57">
        <v>112</v>
      </c>
      <c r="BX217" s="57">
        <v>112.5</v>
      </c>
      <c r="BY217" s="57">
        <v>113.3</v>
      </c>
      <c r="BZ217" s="57">
        <v>113.6</v>
      </c>
      <c r="CA217" s="57">
        <v>113.6</v>
      </c>
      <c r="CB217" s="57">
        <v>113.6</v>
      </c>
    </row>
    <row r="218" spans="1:80" ht="14.25" x14ac:dyDescent="0.3">
      <c r="A218" s="11" t="s">
        <v>515</v>
      </c>
      <c r="B218" s="11" t="s">
        <v>516</v>
      </c>
      <c r="C218" s="9"/>
      <c r="D218" s="12">
        <v>99.6</v>
      </c>
      <c r="E218" s="12">
        <v>99.9</v>
      </c>
      <c r="F218" s="12">
        <v>99.9</v>
      </c>
      <c r="G218" s="13">
        <v>100</v>
      </c>
      <c r="H218" s="13">
        <v>100</v>
      </c>
      <c r="I218" s="13">
        <v>100</v>
      </c>
      <c r="J218" s="13">
        <v>100</v>
      </c>
      <c r="K218" s="13">
        <v>100.1</v>
      </c>
      <c r="L218" s="13">
        <v>100.1</v>
      </c>
      <c r="M218" s="13">
        <v>100.1</v>
      </c>
      <c r="N218" s="13">
        <v>100.2</v>
      </c>
      <c r="O218" s="13">
        <v>100.2</v>
      </c>
      <c r="P218" s="13">
        <v>100.2</v>
      </c>
      <c r="Q218" s="13">
        <v>100.3</v>
      </c>
      <c r="R218" s="13">
        <v>100</v>
      </c>
      <c r="S218" s="13">
        <v>100</v>
      </c>
      <c r="T218" s="13">
        <v>100</v>
      </c>
      <c r="U218" s="13">
        <v>100</v>
      </c>
      <c r="V218" s="13">
        <v>100</v>
      </c>
      <c r="W218" s="13">
        <v>100</v>
      </c>
      <c r="X218" s="13">
        <v>100</v>
      </c>
      <c r="Y218" s="13">
        <v>100.1</v>
      </c>
      <c r="Z218" s="13">
        <v>100.3</v>
      </c>
      <c r="AA218" s="13">
        <v>100.3</v>
      </c>
      <c r="AB218" s="13">
        <v>100.5</v>
      </c>
      <c r="AC218" s="12">
        <v>99.5</v>
      </c>
      <c r="AD218" s="12">
        <v>99.4</v>
      </c>
      <c r="AE218" s="12">
        <v>99.8</v>
      </c>
      <c r="AF218" s="12">
        <v>99.8</v>
      </c>
      <c r="AG218" s="12">
        <v>99.8</v>
      </c>
      <c r="AH218" s="12">
        <v>99.8</v>
      </c>
      <c r="AI218" s="12">
        <v>99.8</v>
      </c>
      <c r="AJ218" s="12">
        <v>99.8</v>
      </c>
      <c r="AK218" s="12">
        <v>99.8</v>
      </c>
      <c r="AL218" s="13">
        <v>102.6</v>
      </c>
      <c r="AM218" s="13">
        <v>102.7</v>
      </c>
      <c r="AN218" s="13">
        <v>102.9</v>
      </c>
      <c r="AO218" s="13">
        <v>103.7</v>
      </c>
      <c r="AP218" s="13">
        <v>103.7</v>
      </c>
      <c r="AQ218" s="13">
        <v>103.7</v>
      </c>
      <c r="AR218" s="13">
        <v>103.7</v>
      </c>
      <c r="AS218" s="13">
        <v>103.7</v>
      </c>
      <c r="AT218" s="13">
        <v>103.7</v>
      </c>
      <c r="AU218" s="13">
        <v>103.7</v>
      </c>
      <c r="AV218" s="13">
        <v>103.7</v>
      </c>
      <c r="AW218" s="13">
        <v>103.7</v>
      </c>
      <c r="AX218" s="13">
        <v>103.9</v>
      </c>
      <c r="AY218" s="13">
        <v>103.4</v>
      </c>
      <c r="AZ218" s="13">
        <v>103.4</v>
      </c>
      <c r="BA218" s="13">
        <v>103.9</v>
      </c>
      <c r="BB218" s="13">
        <v>103.9</v>
      </c>
      <c r="BC218" s="13">
        <v>103.9</v>
      </c>
      <c r="BD218" s="13">
        <v>103.9</v>
      </c>
      <c r="BE218" s="13">
        <v>102.4</v>
      </c>
      <c r="BF218" s="13">
        <v>102.4</v>
      </c>
      <c r="BG218" s="13">
        <v>102.4</v>
      </c>
      <c r="BH218" s="13">
        <v>102.4</v>
      </c>
      <c r="BI218" s="48" t="s">
        <v>809</v>
      </c>
      <c r="BJ218" s="48" t="s">
        <v>809</v>
      </c>
      <c r="BK218" s="48" t="s">
        <v>809</v>
      </c>
      <c r="BL218" s="48" t="s">
        <v>809</v>
      </c>
      <c r="BM218" s="48" t="s">
        <v>809</v>
      </c>
      <c r="BN218" s="48" t="s">
        <v>809</v>
      </c>
      <c r="BO218" s="48" t="s">
        <v>809</v>
      </c>
      <c r="BP218" s="48" t="s">
        <v>809</v>
      </c>
      <c r="BQ218" s="48" t="s">
        <v>809</v>
      </c>
      <c r="BR218" s="48" t="s">
        <v>809</v>
      </c>
      <c r="BS218" s="48" t="s">
        <v>809</v>
      </c>
      <c r="BT218" s="48" t="s">
        <v>809</v>
      </c>
      <c r="BU218" s="48" t="s">
        <v>809</v>
      </c>
      <c r="BV218" s="58" t="s">
        <v>809</v>
      </c>
      <c r="BW218" s="58" t="s">
        <v>809</v>
      </c>
      <c r="BX218" s="58" t="s">
        <v>809</v>
      </c>
      <c r="BY218" s="58" t="s">
        <v>809</v>
      </c>
      <c r="BZ218" s="58" t="s">
        <v>809</v>
      </c>
      <c r="CA218" s="58" t="s">
        <v>809</v>
      </c>
      <c r="CB218" s="58" t="s">
        <v>809</v>
      </c>
    </row>
    <row r="219" spans="1:80" ht="14.25" x14ac:dyDescent="0.3">
      <c r="A219" s="11" t="s">
        <v>517</v>
      </c>
      <c r="B219" s="11" t="s">
        <v>518</v>
      </c>
      <c r="C219" s="9"/>
      <c r="D219" s="12">
        <v>98.4</v>
      </c>
      <c r="E219" s="12">
        <v>98.1</v>
      </c>
      <c r="F219" s="12">
        <v>98.6</v>
      </c>
      <c r="G219" s="12">
        <v>99.4</v>
      </c>
      <c r="H219" s="12">
        <v>99.6</v>
      </c>
      <c r="I219" s="12">
        <v>99.6</v>
      </c>
      <c r="J219" s="13">
        <v>100.8</v>
      </c>
      <c r="K219" s="13">
        <v>100.9</v>
      </c>
      <c r="L219" s="13">
        <v>100.9</v>
      </c>
      <c r="M219" s="13">
        <v>101.1</v>
      </c>
      <c r="N219" s="13">
        <v>101.3</v>
      </c>
      <c r="O219" s="13">
        <v>101.4</v>
      </c>
      <c r="P219" s="13">
        <v>101.9</v>
      </c>
      <c r="Q219" s="13">
        <v>102.3</v>
      </c>
      <c r="R219" s="13">
        <v>103</v>
      </c>
      <c r="S219" s="13">
        <v>102.2</v>
      </c>
      <c r="T219" s="13">
        <v>102.5</v>
      </c>
      <c r="U219" s="13">
        <v>102.5</v>
      </c>
      <c r="V219" s="13">
        <v>102.5</v>
      </c>
      <c r="W219" s="13">
        <v>102.5</v>
      </c>
      <c r="X219" s="13">
        <v>102.6</v>
      </c>
      <c r="Y219" s="13">
        <v>103.4</v>
      </c>
      <c r="Z219" s="13">
        <v>103.6</v>
      </c>
      <c r="AA219" s="13">
        <v>103.7</v>
      </c>
      <c r="AB219" s="13">
        <v>106.1</v>
      </c>
      <c r="AC219" s="13">
        <v>106.1</v>
      </c>
      <c r="AD219" s="13">
        <v>106.1</v>
      </c>
      <c r="AE219" s="13">
        <v>107.1</v>
      </c>
      <c r="AF219" s="13">
        <v>107.8</v>
      </c>
      <c r="AG219" s="13">
        <v>108.1</v>
      </c>
      <c r="AH219" s="13">
        <v>108.5</v>
      </c>
      <c r="AI219" s="13">
        <v>108.8</v>
      </c>
      <c r="AJ219" s="13">
        <v>109.7</v>
      </c>
      <c r="AK219" s="13">
        <v>109.7</v>
      </c>
      <c r="AL219" s="13">
        <v>110.7</v>
      </c>
      <c r="AM219" s="13">
        <v>110.8</v>
      </c>
      <c r="AN219" s="13">
        <v>112.7</v>
      </c>
      <c r="AO219" s="13">
        <v>113.4</v>
      </c>
      <c r="AP219" s="13">
        <v>114.4</v>
      </c>
      <c r="AQ219" s="13">
        <v>114.4</v>
      </c>
      <c r="AR219" s="13">
        <v>115</v>
      </c>
      <c r="AS219" s="13">
        <v>115.3</v>
      </c>
      <c r="AT219" s="13">
        <v>115.2</v>
      </c>
      <c r="AU219" s="13">
        <v>115.9</v>
      </c>
      <c r="AV219" s="13">
        <v>115.9</v>
      </c>
      <c r="AW219" s="13">
        <v>115.6</v>
      </c>
      <c r="AX219" s="13">
        <v>116.6</v>
      </c>
      <c r="AY219" s="13">
        <v>115.8</v>
      </c>
      <c r="AZ219" s="13">
        <v>116.5</v>
      </c>
      <c r="BA219" s="13">
        <v>116.8</v>
      </c>
      <c r="BB219" s="13">
        <v>116.8</v>
      </c>
      <c r="BC219" s="13">
        <v>116.8</v>
      </c>
      <c r="BD219" s="13">
        <v>116.8</v>
      </c>
      <c r="BE219" s="13">
        <v>117</v>
      </c>
      <c r="BF219" s="13">
        <v>117</v>
      </c>
      <c r="BG219" s="13">
        <v>117</v>
      </c>
      <c r="BH219" s="13">
        <v>117.1</v>
      </c>
      <c r="BI219" s="13">
        <v>117.1</v>
      </c>
      <c r="BJ219" s="13">
        <v>117.2</v>
      </c>
      <c r="BK219" s="13">
        <v>117.7</v>
      </c>
      <c r="BL219" s="13">
        <v>118.3</v>
      </c>
      <c r="BM219" s="13">
        <v>119.1</v>
      </c>
      <c r="BN219" s="13">
        <v>119</v>
      </c>
      <c r="BO219" s="13">
        <v>118.8</v>
      </c>
      <c r="BP219" s="13">
        <v>118.9</v>
      </c>
      <c r="BQ219" s="13">
        <v>118.9</v>
      </c>
      <c r="BR219" s="13">
        <v>118.9</v>
      </c>
      <c r="BS219" s="13">
        <v>118.9</v>
      </c>
      <c r="BT219" s="13">
        <v>119</v>
      </c>
      <c r="BU219" s="13">
        <v>113.5</v>
      </c>
      <c r="BV219" s="57">
        <v>114.4</v>
      </c>
      <c r="BW219" s="57">
        <v>114.4</v>
      </c>
      <c r="BX219" s="57">
        <v>114.6</v>
      </c>
      <c r="BY219" s="57">
        <v>114.8</v>
      </c>
      <c r="BZ219" s="57">
        <v>115.1</v>
      </c>
      <c r="CA219" s="57">
        <v>115.1</v>
      </c>
      <c r="CB219" s="57">
        <v>115.3</v>
      </c>
    </row>
    <row r="220" spans="1:80" ht="14.25" x14ac:dyDescent="0.3">
      <c r="A220" s="11" t="s">
        <v>519</v>
      </c>
      <c r="B220" s="11" t="s">
        <v>520</v>
      </c>
      <c r="C220" s="9"/>
      <c r="D220" s="12">
        <v>99.8</v>
      </c>
      <c r="E220" s="12">
        <v>99.9</v>
      </c>
      <c r="F220" s="13">
        <v>100</v>
      </c>
      <c r="G220" s="13">
        <v>100</v>
      </c>
      <c r="H220" s="13">
        <v>100</v>
      </c>
      <c r="I220" s="12">
        <v>99.9</v>
      </c>
      <c r="J220" s="13">
        <v>100</v>
      </c>
      <c r="K220" s="13">
        <v>100.2</v>
      </c>
      <c r="L220" s="13">
        <v>100.2</v>
      </c>
      <c r="M220" s="13">
        <v>100</v>
      </c>
      <c r="N220" s="13">
        <v>100</v>
      </c>
      <c r="O220" s="13">
        <v>100.2</v>
      </c>
      <c r="P220" s="13">
        <v>100.8</v>
      </c>
      <c r="Q220" s="13">
        <v>100.8</v>
      </c>
      <c r="R220" s="12">
        <v>99.5</v>
      </c>
      <c r="S220" s="12">
        <v>99.5</v>
      </c>
      <c r="T220" s="12">
        <v>99.5</v>
      </c>
      <c r="U220" s="12">
        <v>99.5</v>
      </c>
      <c r="V220" s="12">
        <v>99.5</v>
      </c>
      <c r="W220" s="12">
        <v>99.6</v>
      </c>
      <c r="X220" s="12">
        <v>99.8</v>
      </c>
      <c r="Y220" s="12">
        <v>99.8</v>
      </c>
      <c r="Z220" s="12">
        <v>99.7</v>
      </c>
      <c r="AA220" s="12">
        <v>99.7</v>
      </c>
      <c r="AB220" s="12">
        <v>99.9</v>
      </c>
      <c r="AC220" s="13">
        <v>100.4</v>
      </c>
      <c r="AD220" s="13">
        <v>101</v>
      </c>
      <c r="AE220" s="13">
        <v>101</v>
      </c>
      <c r="AF220" s="13">
        <v>101.4</v>
      </c>
      <c r="AG220" s="13">
        <v>101.4</v>
      </c>
      <c r="AH220" s="13">
        <v>102.6</v>
      </c>
      <c r="AI220" s="13">
        <v>102.8</v>
      </c>
      <c r="AJ220" s="13">
        <v>102.9</v>
      </c>
      <c r="AK220" s="13">
        <v>103</v>
      </c>
      <c r="AL220" s="13">
        <v>103</v>
      </c>
      <c r="AM220" s="13">
        <v>103.1</v>
      </c>
      <c r="AN220" s="13">
        <v>105.5</v>
      </c>
      <c r="AO220" s="13">
        <v>105.5</v>
      </c>
      <c r="AP220" s="13">
        <v>105.5</v>
      </c>
      <c r="AQ220" s="13">
        <v>105.5</v>
      </c>
      <c r="AR220" s="13">
        <v>105.5</v>
      </c>
      <c r="AS220" s="13">
        <v>105.5</v>
      </c>
      <c r="AT220" s="13">
        <v>105.5</v>
      </c>
      <c r="AU220" s="13">
        <v>105.5</v>
      </c>
      <c r="AV220" s="13">
        <v>105.7</v>
      </c>
      <c r="AW220" s="13">
        <v>105.7</v>
      </c>
      <c r="AX220" s="13">
        <v>105.7</v>
      </c>
      <c r="AY220" s="13">
        <v>105.7</v>
      </c>
      <c r="AZ220" s="13">
        <v>106.5</v>
      </c>
      <c r="BA220" s="13">
        <v>107.3</v>
      </c>
      <c r="BB220" s="13">
        <v>111</v>
      </c>
      <c r="BC220" s="13">
        <v>111</v>
      </c>
      <c r="BD220" s="13">
        <v>110.7</v>
      </c>
      <c r="BE220" s="13">
        <v>110.9</v>
      </c>
      <c r="BF220" s="13">
        <v>110.9</v>
      </c>
      <c r="BG220" s="13">
        <v>110.9</v>
      </c>
      <c r="BH220" s="13">
        <v>111.2</v>
      </c>
      <c r="BI220" s="13">
        <v>113</v>
      </c>
      <c r="BJ220" s="13">
        <v>113</v>
      </c>
      <c r="BK220" s="13">
        <v>113</v>
      </c>
      <c r="BL220" s="13">
        <v>114.2</v>
      </c>
      <c r="BM220" s="13">
        <v>114</v>
      </c>
      <c r="BN220" s="13">
        <v>108.6</v>
      </c>
      <c r="BO220" s="13">
        <v>109.3</v>
      </c>
      <c r="BP220" s="13">
        <v>109.3</v>
      </c>
      <c r="BQ220" s="13">
        <v>109.6</v>
      </c>
      <c r="BR220" s="13">
        <v>111.5</v>
      </c>
      <c r="BS220" s="13">
        <v>111.5</v>
      </c>
      <c r="BT220" s="13">
        <v>111.5</v>
      </c>
      <c r="BU220" s="13">
        <v>111.5</v>
      </c>
      <c r="BV220" s="57">
        <v>111.5</v>
      </c>
      <c r="BW220" s="57">
        <v>111.5</v>
      </c>
      <c r="BX220" s="57">
        <v>112.5</v>
      </c>
      <c r="BY220" s="57">
        <v>112.5</v>
      </c>
      <c r="BZ220" s="57">
        <v>112.6</v>
      </c>
      <c r="CA220" s="57">
        <v>112.6</v>
      </c>
      <c r="CB220" s="57">
        <v>112.7</v>
      </c>
    </row>
    <row r="221" spans="1:80" ht="14.25" x14ac:dyDescent="0.3">
      <c r="A221" s="11" t="s">
        <v>79</v>
      </c>
      <c r="B221" s="11" t="s">
        <v>521</v>
      </c>
      <c r="C221" s="9"/>
      <c r="D221" s="12">
        <v>99.8</v>
      </c>
      <c r="E221" s="12">
        <v>99.9</v>
      </c>
      <c r="F221" s="13">
        <v>100</v>
      </c>
      <c r="G221" s="13">
        <v>100</v>
      </c>
      <c r="H221" s="13">
        <v>100</v>
      </c>
      <c r="I221" s="12">
        <v>99.9</v>
      </c>
      <c r="J221" s="13">
        <v>100</v>
      </c>
      <c r="K221" s="13">
        <v>100.1</v>
      </c>
      <c r="L221" s="13">
        <v>100.1</v>
      </c>
      <c r="M221" s="13">
        <v>100</v>
      </c>
      <c r="N221" s="13">
        <v>100</v>
      </c>
      <c r="O221" s="13">
        <v>100.1</v>
      </c>
      <c r="P221" s="13">
        <v>100.8</v>
      </c>
      <c r="Q221" s="13">
        <v>100.8</v>
      </c>
      <c r="R221" s="12">
        <v>99</v>
      </c>
      <c r="S221" s="12">
        <v>99.1</v>
      </c>
      <c r="T221" s="12">
        <v>99.1</v>
      </c>
      <c r="U221" s="12">
        <v>99.1</v>
      </c>
      <c r="V221" s="12">
        <v>99.1</v>
      </c>
      <c r="W221" s="12">
        <v>99.1</v>
      </c>
      <c r="X221" s="12">
        <v>99.3</v>
      </c>
      <c r="Y221" s="12">
        <v>99.3</v>
      </c>
      <c r="Z221" s="12">
        <v>99.3</v>
      </c>
      <c r="AA221" s="12">
        <v>99.3</v>
      </c>
      <c r="AB221" s="12">
        <v>99.5</v>
      </c>
      <c r="AC221" s="13">
        <v>100.2</v>
      </c>
      <c r="AD221" s="13">
        <v>100.8</v>
      </c>
      <c r="AE221" s="13">
        <v>100.8</v>
      </c>
      <c r="AF221" s="13">
        <v>101.4</v>
      </c>
      <c r="AG221" s="13">
        <v>101.4</v>
      </c>
      <c r="AH221" s="13">
        <v>102.1</v>
      </c>
      <c r="AI221" s="13">
        <v>102.4</v>
      </c>
      <c r="AJ221" s="13">
        <v>102.5</v>
      </c>
      <c r="AK221" s="13">
        <v>102.6</v>
      </c>
      <c r="AL221" s="13">
        <v>102.6</v>
      </c>
      <c r="AM221" s="13">
        <v>102.8</v>
      </c>
      <c r="AN221" s="13">
        <v>105.2</v>
      </c>
      <c r="AO221" s="13">
        <v>105.3</v>
      </c>
      <c r="AP221" s="13">
        <v>105.4</v>
      </c>
      <c r="AQ221" s="13">
        <v>105.4</v>
      </c>
      <c r="AR221" s="13">
        <v>105.4</v>
      </c>
      <c r="AS221" s="13">
        <v>105.4</v>
      </c>
      <c r="AT221" s="13">
        <v>105.4</v>
      </c>
      <c r="AU221" s="13">
        <v>105.4</v>
      </c>
      <c r="AV221" s="13">
        <v>105.4</v>
      </c>
      <c r="AW221" s="13">
        <v>105.7</v>
      </c>
      <c r="AX221" s="13">
        <v>105.7</v>
      </c>
      <c r="AY221" s="13">
        <v>105.7</v>
      </c>
      <c r="AZ221" s="13">
        <v>106.5</v>
      </c>
      <c r="BA221" s="13">
        <v>107.4</v>
      </c>
      <c r="BB221" s="13">
        <v>112.1</v>
      </c>
      <c r="BC221" s="13">
        <v>112.1</v>
      </c>
      <c r="BD221" s="13">
        <v>112.1</v>
      </c>
      <c r="BE221" s="13">
        <v>112.4</v>
      </c>
      <c r="BF221" s="13">
        <v>112.4</v>
      </c>
      <c r="BG221" s="13">
        <v>112.4</v>
      </c>
      <c r="BH221" s="13">
        <v>112.7</v>
      </c>
      <c r="BI221" s="13">
        <v>111.3</v>
      </c>
      <c r="BJ221" s="13">
        <v>111.3</v>
      </c>
      <c r="BK221" s="13">
        <v>111.3</v>
      </c>
      <c r="BL221" s="13">
        <v>112.5</v>
      </c>
      <c r="BM221" s="13">
        <v>112.4</v>
      </c>
      <c r="BN221" s="13">
        <v>113.5</v>
      </c>
      <c r="BO221" s="13">
        <v>114.3</v>
      </c>
      <c r="BP221" s="13">
        <v>114.3</v>
      </c>
      <c r="BQ221" s="13">
        <v>114.8</v>
      </c>
      <c r="BR221" s="13">
        <v>115.6</v>
      </c>
      <c r="BS221" s="13">
        <v>115.6</v>
      </c>
      <c r="BT221" s="13">
        <v>115.6</v>
      </c>
      <c r="BU221" s="13">
        <v>115.6</v>
      </c>
      <c r="BV221" s="57">
        <v>115.5</v>
      </c>
      <c r="BW221" s="57">
        <v>115.5</v>
      </c>
      <c r="BX221" s="57">
        <v>116.8</v>
      </c>
      <c r="BY221" s="57">
        <v>116.8</v>
      </c>
      <c r="BZ221" s="57">
        <v>116.9</v>
      </c>
      <c r="CA221" s="57">
        <v>116.9</v>
      </c>
      <c r="CB221" s="57">
        <v>117.1</v>
      </c>
    </row>
    <row r="222" spans="1:80" ht="14.25" x14ac:dyDescent="0.3">
      <c r="A222" s="11" t="s">
        <v>522</v>
      </c>
      <c r="B222" s="11" t="s">
        <v>523</v>
      </c>
      <c r="C222" s="9"/>
      <c r="D222" s="12">
        <v>99.8</v>
      </c>
      <c r="E222" s="12">
        <v>99.8</v>
      </c>
      <c r="F222" s="12">
        <v>99.8</v>
      </c>
      <c r="G222" s="12">
        <v>99.8</v>
      </c>
      <c r="H222" s="12">
        <v>99.8</v>
      </c>
      <c r="I222" s="12">
        <v>99.8</v>
      </c>
      <c r="J222" s="12">
        <v>99.8</v>
      </c>
      <c r="K222" s="13">
        <v>100.6</v>
      </c>
      <c r="L222" s="13">
        <v>100.6</v>
      </c>
      <c r="M222" s="12">
        <v>99.8</v>
      </c>
      <c r="N222" s="12">
        <v>99.8</v>
      </c>
      <c r="O222" s="13">
        <v>100.6</v>
      </c>
      <c r="P222" s="13">
        <v>100.6</v>
      </c>
      <c r="Q222" s="13">
        <v>100.6</v>
      </c>
      <c r="R222" s="13">
        <v>100.6</v>
      </c>
      <c r="S222" s="13">
        <v>100.6</v>
      </c>
      <c r="T222" s="13">
        <v>100.6</v>
      </c>
      <c r="U222" s="13">
        <v>100.6</v>
      </c>
      <c r="V222" s="13">
        <v>100.6</v>
      </c>
      <c r="W222" s="13">
        <v>101.4</v>
      </c>
      <c r="X222" s="13">
        <v>101.4</v>
      </c>
      <c r="Y222" s="13">
        <v>101.4</v>
      </c>
      <c r="Z222" s="13">
        <v>100.6</v>
      </c>
      <c r="AA222" s="13">
        <v>100.6</v>
      </c>
      <c r="AB222" s="13">
        <v>101.1</v>
      </c>
      <c r="AC222" s="13">
        <v>101.1</v>
      </c>
      <c r="AD222" s="13">
        <v>101.5</v>
      </c>
      <c r="AE222" s="13">
        <v>101.5</v>
      </c>
      <c r="AF222" s="13">
        <v>101.5</v>
      </c>
      <c r="AG222" s="13">
        <v>101.5</v>
      </c>
      <c r="AH222" s="13">
        <v>104</v>
      </c>
      <c r="AI222" s="13">
        <v>104</v>
      </c>
      <c r="AJ222" s="13">
        <v>104</v>
      </c>
      <c r="AK222" s="13">
        <v>104</v>
      </c>
      <c r="AL222" s="13">
        <v>104</v>
      </c>
      <c r="AM222" s="13">
        <v>104</v>
      </c>
      <c r="AN222" s="13">
        <v>107.8</v>
      </c>
      <c r="AO222" s="13">
        <v>107</v>
      </c>
      <c r="AP222" s="13">
        <v>107</v>
      </c>
      <c r="AQ222" s="13">
        <v>107</v>
      </c>
      <c r="AR222" s="13">
        <v>107</v>
      </c>
      <c r="AS222" s="13">
        <v>107</v>
      </c>
      <c r="AT222" s="13">
        <v>107</v>
      </c>
      <c r="AU222" s="13">
        <v>107</v>
      </c>
      <c r="AV222" s="13">
        <v>107.9</v>
      </c>
      <c r="AW222" s="13">
        <v>107.1</v>
      </c>
      <c r="AX222" s="13">
        <v>107</v>
      </c>
      <c r="AY222" s="13">
        <v>107</v>
      </c>
      <c r="AZ222" s="13">
        <v>108.3</v>
      </c>
      <c r="BA222" s="13">
        <v>108.5</v>
      </c>
      <c r="BB222" s="13">
        <v>109.5</v>
      </c>
      <c r="BC222" s="13">
        <v>109.5</v>
      </c>
      <c r="BD222" s="13">
        <v>108.3</v>
      </c>
      <c r="BE222" s="13">
        <v>108.4</v>
      </c>
      <c r="BF222" s="13">
        <v>108.3</v>
      </c>
      <c r="BG222" s="13">
        <v>108.3</v>
      </c>
      <c r="BH222" s="13">
        <v>108.4</v>
      </c>
      <c r="BI222" s="48" t="s">
        <v>809</v>
      </c>
      <c r="BJ222" s="48" t="s">
        <v>809</v>
      </c>
      <c r="BK222" s="48" t="s">
        <v>809</v>
      </c>
      <c r="BL222" s="48" t="s">
        <v>809</v>
      </c>
      <c r="BM222" s="48" t="s">
        <v>809</v>
      </c>
      <c r="BN222" s="48" t="s">
        <v>809</v>
      </c>
      <c r="BO222" s="48" t="s">
        <v>809</v>
      </c>
      <c r="BP222" s="48" t="s">
        <v>809</v>
      </c>
      <c r="BQ222" s="48" t="s">
        <v>809</v>
      </c>
      <c r="BR222" s="48" t="s">
        <v>809</v>
      </c>
      <c r="BS222" s="48" t="s">
        <v>809</v>
      </c>
      <c r="BT222" s="48" t="s">
        <v>809</v>
      </c>
      <c r="BU222" s="48" t="s">
        <v>809</v>
      </c>
      <c r="BV222" s="58" t="s">
        <v>809</v>
      </c>
      <c r="BW222" s="58" t="s">
        <v>809</v>
      </c>
      <c r="BX222" s="58" t="s">
        <v>809</v>
      </c>
      <c r="BY222" s="58" t="s">
        <v>809</v>
      </c>
      <c r="BZ222" s="58" t="s">
        <v>809</v>
      </c>
      <c r="CA222" s="58" t="s">
        <v>809</v>
      </c>
      <c r="CB222" s="58" t="s">
        <v>809</v>
      </c>
    </row>
    <row r="223" spans="1:80" ht="14.25" x14ac:dyDescent="0.3">
      <c r="A223" s="11" t="s">
        <v>524</v>
      </c>
      <c r="B223" s="11" t="s">
        <v>525</v>
      </c>
      <c r="C223" s="9"/>
      <c r="D223" s="13">
        <v>100</v>
      </c>
      <c r="E223" s="13">
        <v>100</v>
      </c>
      <c r="F223" s="13">
        <v>100</v>
      </c>
      <c r="G223" s="13">
        <v>100</v>
      </c>
      <c r="H223" s="13">
        <v>100</v>
      </c>
      <c r="I223" s="13">
        <v>100</v>
      </c>
      <c r="J223" s="13">
        <v>100</v>
      </c>
      <c r="K223" s="13">
        <v>100</v>
      </c>
      <c r="L223" s="13">
        <v>100</v>
      </c>
      <c r="M223" s="13">
        <v>100</v>
      </c>
      <c r="N223" s="13">
        <v>100</v>
      </c>
      <c r="O223" s="13">
        <v>100</v>
      </c>
      <c r="P223" s="13">
        <v>101.1</v>
      </c>
      <c r="Q223" s="13">
        <v>101.1</v>
      </c>
      <c r="R223" s="13">
        <v>101.1</v>
      </c>
      <c r="S223" s="13">
        <v>101.1</v>
      </c>
      <c r="T223" s="13">
        <v>101.1</v>
      </c>
      <c r="U223" s="13">
        <v>101.1</v>
      </c>
      <c r="V223" s="13">
        <v>101.1</v>
      </c>
      <c r="W223" s="13">
        <v>101.1</v>
      </c>
      <c r="X223" s="13">
        <v>101.1</v>
      </c>
      <c r="Y223" s="13">
        <v>101.1</v>
      </c>
      <c r="Z223" s="13">
        <v>101.1</v>
      </c>
      <c r="AA223" s="13">
        <v>101.1</v>
      </c>
      <c r="AB223" s="13">
        <v>101.1</v>
      </c>
      <c r="AC223" s="13">
        <v>101.1</v>
      </c>
      <c r="AD223" s="13">
        <v>101.1</v>
      </c>
      <c r="AE223" s="13">
        <v>101.1</v>
      </c>
      <c r="AF223" s="13">
        <v>101.1</v>
      </c>
      <c r="AG223" s="13">
        <v>101.1</v>
      </c>
      <c r="AH223" s="13">
        <v>104.3</v>
      </c>
      <c r="AI223" s="13">
        <v>104.3</v>
      </c>
      <c r="AJ223" s="13">
        <v>104.3</v>
      </c>
      <c r="AK223" s="13">
        <v>104.3</v>
      </c>
      <c r="AL223" s="13">
        <v>104.3</v>
      </c>
      <c r="AM223" s="13">
        <v>104.3</v>
      </c>
      <c r="AN223" s="13">
        <v>104.3</v>
      </c>
      <c r="AO223" s="13">
        <v>104.3</v>
      </c>
      <c r="AP223" s="13">
        <v>104.3</v>
      </c>
      <c r="AQ223" s="13">
        <v>104.3</v>
      </c>
      <c r="AR223" s="13">
        <v>104.3</v>
      </c>
      <c r="AS223" s="13">
        <v>104.3</v>
      </c>
      <c r="AT223" s="13">
        <v>104.3</v>
      </c>
      <c r="AU223" s="13">
        <v>104.3</v>
      </c>
      <c r="AV223" s="13">
        <v>104.3</v>
      </c>
      <c r="AW223" s="13">
        <v>104.4</v>
      </c>
      <c r="AX223" s="13">
        <v>104.3</v>
      </c>
      <c r="AY223" s="13">
        <v>104.3</v>
      </c>
      <c r="AZ223" s="13">
        <v>104.3</v>
      </c>
      <c r="BA223" s="13">
        <v>104.5</v>
      </c>
      <c r="BB223" s="13">
        <v>105.9</v>
      </c>
      <c r="BC223" s="13">
        <v>105.9</v>
      </c>
      <c r="BD223" s="13">
        <v>104.3</v>
      </c>
      <c r="BE223" s="13">
        <v>104.7</v>
      </c>
      <c r="BF223" s="13">
        <v>104.4</v>
      </c>
      <c r="BG223" s="13">
        <v>104.4</v>
      </c>
      <c r="BH223" s="13">
        <v>104.5</v>
      </c>
      <c r="BI223" s="48" t="s">
        <v>809</v>
      </c>
      <c r="BJ223" s="48" t="s">
        <v>809</v>
      </c>
      <c r="BK223" s="48" t="s">
        <v>809</v>
      </c>
      <c r="BL223" s="48" t="s">
        <v>809</v>
      </c>
      <c r="BM223" s="48" t="s">
        <v>809</v>
      </c>
      <c r="BN223" s="48" t="s">
        <v>809</v>
      </c>
      <c r="BO223" s="48" t="s">
        <v>809</v>
      </c>
      <c r="BP223" s="48" t="s">
        <v>809</v>
      </c>
      <c r="BQ223" s="48" t="s">
        <v>809</v>
      </c>
      <c r="BR223" s="48" t="s">
        <v>809</v>
      </c>
      <c r="BS223" s="48" t="s">
        <v>809</v>
      </c>
      <c r="BT223" s="48" t="s">
        <v>809</v>
      </c>
      <c r="BU223" s="48" t="s">
        <v>809</v>
      </c>
      <c r="BV223" s="58" t="s">
        <v>809</v>
      </c>
      <c r="BW223" s="58" t="s">
        <v>809</v>
      </c>
      <c r="BX223" s="58" t="s">
        <v>809</v>
      </c>
      <c r="BY223" s="58" t="s">
        <v>809</v>
      </c>
      <c r="BZ223" s="58" t="s">
        <v>809</v>
      </c>
      <c r="CA223" s="58" t="s">
        <v>809</v>
      </c>
      <c r="CB223" s="58" t="s">
        <v>809</v>
      </c>
    </row>
    <row r="224" spans="1:80" ht="14.25" x14ac:dyDescent="0.3">
      <c r="A224" s="11" t="s">
        <v>526</v>
      </c>
      <c r="B224" s="11" t="s">
        <v>527</v>
      </c>
      <c r="C224" s="9"/>
      <c r="D224" s="12">
        <v>99.7</v>
      </c>
      <c r="E224" s="12">
        <v>99.8</v>
      </c>
      <c r="F224" s="12">
        <v>99.8</v>
      </c>
      <c r="G224" s="13">
        <v>100.1</v>
      </c>
      <c r="H224" s="13">
        <v>100.1</v>
      </c>
      <c r="I224" s="13">
        <v>100.2</v>
      </c>
      <c r="J224" s="13">
        <v>100</v>
      </c>
      <c r="K224" s="13">
        <v>100</v>
      </c>
      <c r="L224" s="12">
        <v>99.9</v>
      </c>
      <c r="M224" s="13">
        <v>100.1</v>
      </c>
      <c r="N224" s="13">
        <v>100.2</v>
      </c>
      <c r="O224" s="13">
        <v>100.3</v>
      </c>
      <c r="P224" s="12">
        <v>99.8</v>
      </c>
      <c r="Q224" s="13">
        <v>100.1</v>
      </c>
      <c r="R224" s="13">
        <v>100.1</v>
      </c>
      <c r="S224" s="13">
        <v>100.2</v>
      </c>
      <c r="T224" s="13">
        <v>100.2</v>
      </c>
      <c r="U224" s="13">
        <v>100.3</v>
      </c>
      <c r="V224" s="13">
        <v>100.4</v>
      </c>
      <c r="W224" s="13">
        <v>100.4</v>
      </c>
      <c r="X224" s="13">
        <v>100.4</v>
      </c>
      <c r="Y224" s="13">
        <v>100.4</v>
      </c>
      <c r="Z224" s="13">
        <v>100.5</v>
      </c>
      <c r="AA224" s="13">
        <v>100.5</v>
      </c>
      <c r="AB224" s="13">
        <v>101.8</v>
      </c>
      <c r="AC224" s="13">
        <v>101.9</v>
      </c>
      <c r="AD224" s="13">
        <v>101.9</v>
      </c>
      <c r="AE224" s="13">
        <v>102.8</v>
      </c>
      <c r="AF224" s="13">
        <v>102.8</v>
      </c>
      <c r="AG224" s="13">
        <v>102.9</v>
      </c>
      <c r="AH224" s="13">
        <v>103.3</v>
      </c>
      <c r="AI224" s="13">
        <v>103.3</v>
      </c>
      <c r="AJ224" s="13">
        <v>103.1</v>
      </c>
      <c r="AK224" s="13">
        <v>103.8</v>
      </c>
      <c r="AL224" s="13">
        <v>103.8</v>
      </c>
      <c r="AM224" s="13">
        <v>103.8</v>
      </c>
      <c r="AN224" s="13">
        <v>105.5</v>
      </c>
      <c r="AO224" s="13">
        <v>105.8</v>
      </c>
      <c r="AP224" s="13">
        <v>105.9</v>
      </c>
      <c r="AQ224" s="13">
        <v>107</v>
      </c>
      <c r="AR224" s="13">
        <v>107</v>
      </c>
      <c r="AS224" s="13">
        <v>107</v>
      </c>
      <c r="AT224" s="13">
        <v>107.4</v>
      </c>
      <c r="AU224" s="13">
        <v>107.4</v>
      </c>
      <c r="AV224" s="13">
        <v>107.2</v>
      </c>
      <c r="AW224" s="13">
        <v>107.3</v>
      </c>
      <c r="AX224" s="13">
        <v>107.2</v>
      </c>
      <c r="AY224" s="13">
        <v>107.3</v>
      </c>
      <c r="AZ224" s="13">
        <v>108.7</v>
      </c>
      <c r="BA224" s="13">
        <v>108.9</v>
      </c>
      <c r="BB224" s="13">
        <v>109</v>
      </c>
      <c r="BC224" s="13">
        <v>109.5</v>
      </c>
      <c r="BD224" s="13">
        <v>109.5</v>
      </c>
      <c r="BE224" s="13">
        <v>109.5</v>
      </c>
      <c r="BF224" s="13">
        <v>109.6</v>
      </c>
      <c r="BG224" s="13">
        <v>109.6</v>
      </c>
      <c r="BH224" s="13">
        <v>109.3</v>
      </c>
      <c r="BI224" s="13">
        <v>109.5</v>
      </c>
      <c r="BJ224" s="13">
        <v>109.4</v>
      </c>
      <c r="BK224" s="13">
        <v>109.5</v>
      </c>
      <c r="BL224" s="13">
        <v>109.8</v>
      </c>
      <c r="BM224" s="13">
        <v>110.3</v>
      </c>
      <c r="BN224" s="13">
        <v>110.7</v>
      </c>
      <c r="BO224" s="13">
        <v>111.2</v>
      </c>
      <c r="BP224" s="13">
        <v>111.3</v>
      </c>
      <c r="BQ224" s="13">
        <v>111.5</v>
      </c>
      <c r="BR224" s="13">
        <v>111.5</v>
      </c>
      <c r="BS224" s="13">
        <v>111.5</v>
      </c>
      <c r="BT224" s="13">
        <v>111.3</v>
      </c>
      <c r="BU224" s="13">
        <v>111.7</v>
      </c>
      <c r="BV224" s="57">
        <v>111.9</v>
      </c>
      <c r="BW224" s="57">
        <v>111.8</v>
      </c>
      <c r="BX224" s="57">
        <v>112.9</v>
      </c>
      <c r="BY224" s="57">
        <v>113</v>
      </c>
      <c r="BZ224" s="57">
        <v>113.1</v>
      </c>
      <c r="CA224" s="57">
        <v>113.2</v>
      </c>
      <c r="CB224" s="57">
        <v>113.2</v>
      </c>
    </row>
    <row r="225" spans="1:80" ht="14.25" x14ac:dyDescent="0.3">
      <c r="A225" s="11" t="s">
        <v>80</v>
      </c>
      <c r="B225" s="11" t="s">
        <v>528</v>
      </c>
      <c r="C225" s="9"/>
      <c r="D225" s="13">
        <v>100</v>
      </c>
      <c r="E225" s="13">
        <v>100</v>
      </c>
      <c r="F225" s="13">
        <v>100</v>
      </c>
      <c r="G225" s="13">
        <v>100</v>
      </c>
      <c r="H225" s="13">
        <v>100</v>
      </c>
      <c r="I225" s="13">
        <v>100</v>
      </c>
      <c r="J225" s="13">
        <v>100</v>
      </c>
      <c r="K225" s="13">
        <v>100</v>
      </c>
      <c r="L225" s="13">
        <v>100</v>
      </c>
      <c r="M225" s="13">
        <v>100</v>
      </c>
      <c r="N225" s="13">
        <v>100</v>
      </c>
      <c r="O225" s="13">
        <v>100.3</v>
      </c>
      <c r="P225" s="13">
        <v>106.9</v>
      </c>
      <c r="Q225" s="13">
        <v>106.9</v>
      </c>
      <c r="R225" s="13">
        <v>106.9</v>
      </c>
      <c r="S225" s="13">
        <v>106.9</v>
      </c>
      <c r="T225" s="13">
        <v>107.2</v>
      </c>
      <c r="U225" s="13">
        <v>107.2</v>
      </c>
      <c r="V225" s="13">
        <v>107.2</v>
      </c>
      <c r="W225" s="13">
        <v>107.2</v>
      </c>
      <c r="X225" s="13">
        <v>107.2</v>
      </c>
      <c r="Y225" s="13">
        <v>107.2</v>
      </c>
      <c r="Z225" s="13">
        <v>107.2</v>
      </c>
      <c r="AA225" s="13">
        <v>107.2</v>
      </c>
      <c r="AB225" s="13">
        <v>113.6</v>
      </c>
      <c r="AC225" s="13">
        <v>113.6</v>
      </c>
      <c r="AD225" s="13">
        <v>113.6</v>
      </c>
      <c r="AE225" s="13">
        <v>113.6</v>
      </c>
      <c r="AF225" s="13">
        <v>113.6</v>
      </c>
      <c r="AG225" s="13">
        <v>113.6</v>
      </c>
      <c r="AH225" s="13">
        <v>113.6</v>
      </c>
      <c r="AI225" s="13">
        <v>113.6</v>
      </c>
      <c r="AJ225" s="13">
        <v>113.6</v>
      </c>
      <c r="AK225" s="13">
        <v>113.6</v>
      </c>
      <c r="AL225" s="13">
        <v>113.6</v>
      </c>
      <c r="AM225" s="13">
        <v>113.6</v>
      </c>
      <c r="AN225" s="13">
        <v>116.3</v>
      </c>
      <c r="AO225" s="13">
        <v>116.3</v>
      </c>
      <c r="AP225" s="13">
        <v>116.3</v>
      </c>
      <c r="AQ225" s="13">
        <v>116.3</v>
      </c>
      <c r="AR225" s="13">
        <v>116.3</v>
      </c>
      <c r="AS225" s="13">
        <v>116.3</v>
      </c>
      <c r="AT225" s="13">
        <v>116.3</v>
      </c>
      <c r="AU225" s="13">
        <v>116.3</v>
      </c>
      <c r="AV225" s="13">
        <v>116.3</v>
      </c>
      <c r="AW225" s="13">
        <v>116.3</v>
      </c>
      <c r="AX225" s="13">
        <v>116.3</v>
      </c>
      <c r="AY225" s="13">
        <v>116.3</v>
      </c>
      <c r="AZ225" s="13">
        <v>127.5</v>
      </c>
      <c r="BA225" s="13">
        <v>127.5</v>
      </c>
      <c r="BB225" s="13">
        <v>127.5</v>
      </c>
      <c r="BC225" s="13">
        <v>127.5</v>
      </c>
      <c r="BD225" s="13">
        <v>127.5</v>
      </c>
      <c r="BE225" s="13">
        <v>127.5</v>
      </c>
      <c r="BF225" s="13">
        <v>127.5</v>
      </c>
      <c r="BG225" s="13">
        <v>127.5</v>
      </c>
      <c r="BH225" s="13">
        <v>127.5</v>
      </c>
      <c r="BI225" s="13">
        <v>127.5</v>
      </c>
      <c r="BJ225" s="13">
        <v>127.5</v>
      </c>
      <c r="BK225" s="13">
        <v>127.5</v>
      </c>
      <c r="BL225" s="13">
        <v>135.9</v>
      </c>
      <c r="BM225" s="13">
        <v>135.9</v>
      </c>
      <c r="BN225" s="13">
        <v>135.9</v>
      </c>
      <c r="BO225" s="13">
        <v>135.9</v>
      </c>
      <c r="BP225" s="13">
        <v>135.9</v>
      </c>
      <c r="BQ225" s="13">
        <v>135.9</v>
      </c>
      <c r="BR225" s="13">
        <v>135.9</v>
      </c>
      <c r="BS225" s="13">
        <v>135.9</v>
      </c>
      <c r="BT225" s="13">
        <v>135.9</v>
      </c>
      <c r="BU225" s="13">
        <v>135.9</v>
      </c>
      <c r="BV225" s="57">
        <v>135.9</v>
      </c>
      <c r="BW225" s="57">
        <v>135.9</v>
      </c>
      <c r="BX225" s="57">
        <v>144.5</v>
      </c>
      <c r="BY225" s="57">
        <v>144.5</v>
      </c>
      <c r="BZ225" s="57">
        <v>144.5</v>
      </c>
      <c r="CA225" s="57">
        <v>144.5</v>
      </c>
      <c r="CB225" s="57">
        <v>144.5</v>
      </c>
    </row>
    <row r="226" spans="1:80" ht="14.25" x14ac:dyDescent="0.3">
      <c r="A226" s="11" t="s">
        <v>529</v>
      </c>
      <c r="B226" s="11" t="s">
        <v>530</v>
      </c>
      <c r="C226" s="9"/>
      <c r="D226" s="12">
        <v>99.9</v>
      </c>
      <c r="E226" s="12">
        <v>99.8</v>
      </c>
      <c r="F226" s="13">
        <v>100</v>
      </c>
      <c r="G226" s="13">
        <v>100.1</v>
      </c>
      <c r="H226" s="13">
        <v>100</v>
      </c>
      <c r="I226" s="13">
        <v>100</v>
      </c>
      <c r="J226" s="12">
        <v>99.9</v>
      </c>
      <c r="K226" s="12">
        <v>99.9</v>
      </c>
      <c r="L226" s="12">
        <v>99.9</v>
      </c>
      <c r="M226" s="13">
        <v>100</v>
      </c>
      <c r="N226" s="13">
        <v>100.2</v>
      </c>
      <c r="O226" s="13">
        <v>100.3</v>
      </c>
      <c r="P226" s="13">
        <v>100.9</v>
      </c>
      <c r="Q226" s="13">
        <v>101</v>
      </c>
      <c r="R226" s="13">
        <v>101.1</v>
      </c>
      <c r="S226" s="13">
        <v>101.4</v>
      </c>
      <c r="T226" s="13">
        <v>101.4</v>
      </c>
      <c r="U226" s="13">
        <v>101.6</v>
      </c>
      <c r="V226" s="13">
        <v>101.6</v>
      </c>
      <c r="W226" s="13">
        <v>101.7</v>
      </c>
      <c r="X226" s="13">
        <v>101.8</v>
      </c>
      <c r="Y226" s="13">
        <v>101.8</v>
      </c>
      <c r="Z226" s="13">
        <v>101.9</v>
      </c>
      <c r="AA226" s="13">
        <v>101.9</v>
      </c>
      <c r="AB226" s="13">
        <v>102</v>
      </c>
      <c r="AC226" s="13">
        <v>102.5</v>
      </c>
      <c r="AD226" s="13">
        <v>102.8</v>
      </c>
      <c r="AE226" s="13">
        <v>103</v>
      </c>
      <c r="AF226" s="13">
        <v>102.9</v>
      </c>
      <c r="AG226" s="13">
        <v>103</v>
      </c>
      <c r="AH226" s="13">
        <v>102.9</v>
      </c>
      <c r="AI226" s="13">
        <v>103.2</v>
      </c>
      <c r="AJ226" s="13">
        <v>103.2</v>
      </c>
      <c r="AK226" s="13">
        <v>103.3</v>
      </c>
      <c r="AL226" s="13">
        <v>103.4</v>
      </c>
      <c r="AM226" s="13">
        <v>103.4</v>
      </c>
      <c r="AN226" s="13">
        <v>103.8</v>
      </c>
      <c r="AO226" s="13">
        <v>105</v>
      </c>
      <c r="AP226" s="13">
        <v>105.8</v>
      </c>
      <c r="AQ226" s="13">
        <v>106.7</v>
      </c>
      <c r="AR226" s="13">
        <v>106.7</v>
      </c>
      <c r="AS226" s="13">
        <v>106.9</v>
      </c>
      <c r="AT226" s="13">
        <v>107.1</v>
      </c>
      <c r="AU226" s="13">
        <v>107.3</v>
      </c>
      <c r="AV226" s="13">
        <v>107.5</v>
      </c>
      <c r="AW226" s="13">
        <v>107.5</v>
      </c>
      <c r="AX226" s="13">
        <v>107.5</v>
      </c>
      <c r="AY226" s="13">
        <v>107.6</v>
      </c>
      <c r="AZ226" s="13">
        <v>108.6</v>
      </c>
      <c r="BA226" s="13">
        <v>109.8</v>
      </c>
      <c r="BB226" s="13">
        <v>110.6</v>
      </c>
      <c r="BC226" s="13">
        <v>111</v>
      </c>
      <c r="BD226" s="13">
        <v>111.1</v>
      </c>
      <c r="BE226" s="13">
        <v>111.1</v>
      </c>
      <c r="BF226" s="13">
        <v>111.2</v>
      </c>
      <c r="BG226" s="13">
        <v>111.2</v>
      </c>
      <c r="BH226" s="13">
        <v>111.2</v>
      </c>
      <c r="BI226" s="13">
        <v>111.3</v>
      </c>
      <c r="BJ226" s="13">
        <v>111.3</v>
      </c>
      <c r="BK226" s="13">
        <v>111.3</v>
      </c>
      <c r="BL226" s="13">
        <v>111.9</v>
      </c>
      <c r="BM226" s="13">
        <v>114.7</v>
      </c>
      <c r="BN226" s="13">
        <v>116.9</v>
      </c>
      <c r="BO226" s="13">
        <v>118.8</v>
      </c>
      <c r="BP226" s="13">
        <v>119.9</v>
      </c>
      <c r="BQ226" s="13">
        <v>121.1</v>
      </c>
      <c r="BR226" s="13">
        <v>121.1</v>
      </c>
      <c r="BS226" s="13">
        <v>121.3</v>
      </c>
      <c r="BT226" s="13">
        <v>121.3</v>
      </c>
      <c r="BU226" s="13">
        <v>121.4</v>
      </c>
      <c r="BV226" s="57">
        <v>121.4</v>
      </c>
      <c r="BW226" s="57">
        <v>120.1</v>
      </c>
      <c r="BX226" s="57">
        <v>119.5</v>
      </c>
      <c r="BY226" s="57">
        <v>119.5</v>
      </c>
      <c r="BZ226" s="57">
        <v>120.2</v>
      </c>
      <c r="CA226" s="57">
        <v>119.9</v>
      </c>
      <c r="CB226" s="57">
        <v>119.9</v>
      </c>
    </row>
    <row r="227" spans="1:80" ht="14.25" x14ac:dyDescent="0.3">
      <c r="A227" s="11" t="s">
        <v>531</v>
      </c>
      <c r="B227" s="11" t="s">
        <v>532</v>
      </c>
      <c r="C227" s="9"/>
      <c r="D227" s="12">
        <v>99.7</v>
      </c>
      <c r="E227" s="12">
        <v>99.7</v>
      </c>
      <c r="F227" s="12">
        <v>99.7</v>
      </c>
      <c r="G227" s="13">
        <v>100.1</v>
      </c>
      <c r="H227" s="13">
        <v>100.1</v>
      </c>
      <c r="I227" s="13">
        <v>100.1</v>
      </c>
      <c r="J227" s="12">
        <v>99.9</v>
      </c>
      <c r="K227" s="12">
        <v>99.9</v>
      </c>
      <c r="L227" s="12">
        <v>99.9</v>
      </c>
      <c r="M227" s="13">
        <v>100.2</v>
      </c>
      <c r="N227" s="13">
        <v>100.2</v>
      </c>
      <c r="O227" s="13">
        <v>100.2</v>
      </c>
      <c r="P227" s="12">
        <v>99.6</v>
      </c>
      <c r="Q227" s="12">
        <v>99.8</v>
      </c>
      <c r="R227" s="12">
        <v>99.8</v>
      </c>
      <c r="S227" s="12">
        <v>99.9</v>
      </c>
      <c r="T227" s="12">
        <v>99.9</v>
      </c>
      <c r="U227" s="12">
        <v>99.9</v>
      </c>
      <c r="V227" s="13">
        <v>100</v>
      </c>
      <c r="W227" s="13">
        <v>100</v>
      </c>
      <c r="X227" s="13">
        <v>100</v>
      </c>
      <c r="Y227" s="13">
        <v>100</v>
      </c>
      <c r="Z227" s="13">
        <v>100</v>
      </c>
      <c r="AA227" s="13">
        <v>100</v>
      </c>
      <c r="AB227" s="13">
        <v>101.6</v>
      </c>
      <c r="AC227" s="13">
        <v>101.6</v>
      </c>
      <c r="AD227" s="13">
        <v>101.6</v>
      </c>
      <c r="AE227" s="13">
        <v>102.6</v>
      </c>
      <c r="AF227" s="13">
        <v>102.6</v>
      </c>
      <c r="AG227" s="13">
        <v>102.6</v>
      </c>
      <c r="AH227" s="13">
        <v>103</v>
      </c>
      <c r="AI227" s="13">
        <v>103</v>
      </c>
      <c r="AJ227" s="13">
        <v>103</v>
      </c>
      <c r="AK227" s="13">
        <v>103.7</v>
      </c>
      <c r="AL227" s="13">
        <v>103.7</v>
      </c>
      <c r="AM227" s="13">
        <v>103.7</v>
      </c>
      <c r="AN227" s="13">
        <v>105.8</v>
      </c>
      <c r="AO227" s="13">
        <v>105.8</v>
      </c>
      <c r="AP227" s="13">
        <v>105.8</v>
      </c>
      <c r="AQ227" s="13">
        <v>106.8</v>
      </c>
      <c r="AR227" s="13">
        <v>106.8</v>
      </c>
      <c r="AS227" s="13">
        <v>106.8</v>
      </c>
      <c r="AT227" s="13">
        <v>107.2</v>
      </c>
      <c r="AU227" s="13">
        <v>107.2</v>
      </c>
      <c r="AV227" s="13">
        <v>107.2</v>
      </c>
      <c r="AW227" s="13">
        <v>107.1</v>
      </c>
      <c r="AX227" s="13">
        <v>107.1</v>
      </c>
      <c r="AY227" s="13">
        <v>107.1</v>
      </c>
      <c r="AZ227" s="13">
        <v>108.7</v>
      </c>
      <c r="BA227" s="13">
        <v>108.7</v>
      </c>
      <c r="BB227" s="13">
        <v>108.7</v>
      </c>
      <c r="BC227" s="13">
        <v>109.1</v>
      </c>
      <c r="BD227" s="13">
        <v>109.1</v>
      </c>
      <c r="BE227" s="13">
        <v>109.1</v>
      </c>
      <c r="BF227" s="13">
        <v>109.1</v>
      </c>
      <c r="BG227" s="13">
        <v>109.1</v>
      </c>
      <c r="BH227" s="13">
        <v>109.1</v>
      </c>
      <c r="BI227" s="13">
        <v>109.1</v>
      </c>
      <c r="BJ227" s="13">
        <v>109.1</v>
      </c>
      <c r="BK227" s="13">
        <v>109.1</v>
      </c>
      <c r="BL227" s="13">
        <v>109.6</v>
      </c>
      <c r="BM227" s="13">
        <v>109.6</v>
      </c>
      <c r="BN227" s="13">
        <v>109.6</v>
      </c>
      <c r="BO227" s="13">
        <v>109.7</v>
      </c>
      <c r="BP227" s="13">
        <v>109.7</v>
      </c>
      <c r="BQ227" s="13">
        <v>109.7</v>
      </c>
      <c r="BR227" s="13">
        <v>109.5</v>
      </c>
      <c r="BS227" s="13">
        <v>109.5</v>
      </c>
      <c r="BT227" s="13">
        <v>109.5</v>
      </c>
      <c r="BU227" s="13">
        <v>109.9</v>
      </c>
      <c r="BV227" s="57">
        <v>110.2</v>
      </c>
      <c r="BW227" s="57">
        <v>110.2</v>
      </c>
      <c r="BX227" s="57">
        <v>111.8</v>
      </c>
      <c r="BY227" s="57">
        <v>111.8</v>
      </c>
      <c r="BZ227" s="57">
        <v>111.8</v>
      </c>
      <c r="CA227" s="57">
        <v>111.8</v>
      </c>
      <c r="CB227" s="57">
        <v>111.8</v>
      </c>
    </row>
    <row r="228" spans="1:80" ht="14.25" x14ac:dyDescent="0.3">
      <c r="A228" s="11" t="s">
        <v>533</v>
      </c>
      <c r="B228" s="11" t="s">
        <v>534</v>
      </c>
      <c r="C228" s="9"/>
      <c r="D228" s="12">
        <v>98.4</v>
      </c>
      <c r="E228" s="13">
        <v>100.1</v>
      </c>
      <c r="F228" s="12">
        <v>98.1</v>
      </c>
      <c r="G228" s="12">
        <v>97.4</v>
      </c>
      <c r="H228" s="12">
        <v>99.8</v>
      </c>
      <c r="I228" s="13">
        <v>102.6</v>
      </c>
      <c r="J228" s="13">
        <v>105.4</v>
      </c>
      <c r="K228" s="13">
        <v>103.5</v>
      </c>
      <c r="L228" s="12">
        <v>98</v>
      </c>
      <c r="M228" s="12">
        <v>97</v>
      </c>
      <c r="N228" s="12">
        <v>97.7</v>
      </c>
      <c r="O228" s="13">
        <v>101.9</v>
      </c>
      <c r="P228" s="13">
        <v>100.6</v>
      </c>
      <c r="Q228" s="13">
        <v>101.2</v>
      </c>
      <c r="R228" s="13">
        <v>100.8</v>
      </c>
      <c r="S228" s="13">
        <v>101.1</v>
      </c>
      <c r="T228" s="13">
        <v>104.3</v>
      </c>
      <c r="U228" s="13">
        <v>104.2</v>
      </c>
      <c r="V228" s="13">
        <v>107.2</v>
      </c>
      <c r="W228" s="13">
        <v>106.5</v>
      </c>
      <c r="X228" s="13">
        <v>103.6</v>
      </c>
      <c r="Y228" s="13">
        <v>104.3</v>
      </c>
      <c r="Z228" s="13">
        <v>105.2</v>
      </c>
      <c r="AA228" s="13">
        <v>106.5</v>
      </c>
      <c r="AB228" s="13">
        <v>102.6</v>
      </c>
      <c r="AC228" s="13">
        <v>104.9</v>
      </c>
      <c r="AD228" s="13">
        <v>104.4</v>
      </c>
      <c r="AE228" s="13">
        <v>108.9</v>
      </c>
      <c r="AF228" s="13">
        <v>108.5</v>
      </c>
      <c r="AG228" s="13">
        <v>110.3</v>
      </c>
      <c r="AH228" s="13">
        <v>116.5</v>
      </c>
      <c r="AI228" s="13">
        <v>114.4</v>
      </c>
      <c r="AJ228" s="13">
        <v>107.8</v>
      </c>
      <c r="AK228" s="13">
        <v>108.4</v>
      </c>
      <c r="AL228" s="13">
        <v>108.7</v>
      </c>
      <c r="AM228" s="13">
        <v>110</v>
      </c>
      <c r="AN228" s="13">
        <v>105.8</v>
      </c>
      <c r="AO228" s="13">
        <v>108.7</v>
      </c>
      <c r="AP228" s="13">
        <v>108.4</v>
      </c>
      <c r="AQ228" s="13">
        <v>113.5</v>
      </c>
      <c r="AR228" s="13">
        <v>112</v>
      </c>
      <c r="AS228" s="13">
        <v>111.7</v>
      </c>
      <c r="AT228" s="13">
        <v>118.3</v>
      </c>
      <c r="AU228" s="13">
        <v>115.4</v>
      </c>
      <c r="AV228" s="13">
        <v>106.7</v>
      </c>
      <c r="AW228" s="13">
        <v>109.3</v>
      </c>
      <c r="AX228" s="13">
        <v>105.3</v>
      </c>
      <c r="AY228" s="13">
        <v>109.9</v>
      </c>
      <c r="AZ228" s="13">
        <v>105.9</v>
      </c>
      <c r="BA228" s="13">
        <v>108.7</v>
      </c>
      <c r="BB228" s="13">
        <v>107.4</v>
      </c>
      <c r="BC228" s="13">
        <v>110.8</v>
      </c>
      <c r="BD228" s="13">
        <v>109</v>
      </c>
      <c r="BE228" s="13">
        <v>109.7</v>
      </c>
      <c r="BF228" s="13">
        <v>114.9</v>
      </c>
      <c r="BG228" s="13">
        <v>115.6</v>
      </c>
      <c r="BH228" s="13">
        <v>103.2</v>
      </c>
      <c r="BI228" s="13">
        <v>106</v>
      </c>
      <c r="BJ228" s="13">
        <v>102.7</v>
      </c>
      <c r="BK228" s="13">
        <v>106.7</v>
      </c>
      <c r="BL228" s="13">
        <v>101.2</v>
      </c>
      <c r="BM228" s="13">
        <v>103.7</v>
      </c>
      <c r="BN228" s="13">
        <v>102.2</v>
      </c>
      <c r="BO228" s="13">
        <v>108.2</v>
      </c>
      <c r="BP228" s="13">
        <v>103</v>
      </c>
      <c r="BQ228" s="13">
        <v>106.4</v>
      </c>
      <c r="BR228" s="13">
        <v>112.7</v>
      </c>
      <c r="BS228" s="13">
        <v>109.9</v>
      </c>
      <c r="BT228" s="13">
        <v>101.4</v>
      </c>
      <c r="BU228" s="13">
        <v>105.6</v>
      </c>
      <c r="BV228" s="57">
        <v>101.2</v>
      </c>
      <c r="BW228" s="57">
        <v>105.8</v>
      </c>
      <c r="BX228" s="57">
        <v>100.3</v>
      </c>
      <c r="BY228" s="57">
        <v>103.4</v>
      </c>
      <c r="BZ228" s="57">
        <v>104.2</v>
      </c>
      <c r="CA228" s="57">
        <v>110.7</v>
      </c>
      <c r="CB228" s="57">
        <v>109.2</v>
      </c>
    </row>
    <row r="229" spans="1:80" ht="14.25" x14ac:dyDescent="0.3">
      <c r="A229" s="14" t="s">
        <v>81</v>
      </c>
      <c r="B229" s="14" t="s">
        <v>535</v>
      </c>
      <c r="C229" s="9"/>
      <c r="D229" s="12">
        <v>99.8</v>
      </c>
      <c r="E229" s="13">
        <v>100.3</v>
      </c>
      <c r="F229" s="12">
        <v>99.9</v>
      </c>
      <c r="G229" s="12">
        <v>99.9</v>
      </c>
      <c r="H229" s="12">
        <v>99.8</v>
      </c>
      <c r="I229" s="12">
        <v>99.6</v>
      </c>
      <c r="J229" s="12">
        <v>99.4</v>
      </c>
      <c r="K229" s="12">
        <v>99.7</v>
      </c>
      <c r="L229" s="12">
        <v>99.8</v>
      </c>
      <c r="M229" s="13">
        <v>100.5</v>
      </c>
      <c r="N229" s="13">
        <v>100.6</v>
      </c>
      <c r="O229" s="13">
        <v>100.7</v>
      </c>
      <c r="P229" s="13">
        <v>101.7</v>
      </c>
      <c r="Q229" s="13">
        <v>102.6</v>
      </c>
      <c r="R229" s="13">
        <v>103.5</v>
      </c>
      <c r="S229" s="13">
        <v>103.5</v>
      </c>
      <c r="T229" s="13">
        <v>103.6</v>
      </c>
      <c r="U229" s="13">
        <v>105</v>
      </c>
      <c r="V229" s="13">
        <v>106.3</v>
      </c>
      <c r="W229" s="13">
        <v>107.3</v>
      </c>
      <c r="X229" s="13">
        <v>108</v>
      </c>
      <c r="Y229" s="13">
        <v>108.5</v>
      </c>
      <c r="Z229" s="13">
        <v>110.1</v>
      </c>
      <c r="AA229" s="13">
        <v>109.9</v>
      </c>
      <c r="AB229" s="13">
        <v>110.9</v>
      </c>
      <c r="AC229" s="13">
        <v>111.1</v>
      </c>
      <c r="AD229" s="13">
        <v>112.3</v>
      </c>
      <c r="AE229" s="13">
        <v>114.5</v>
      </c>
      <c r="AF229" s="13">
        <v>115.3</v>
      </c>
      <c r="AG229" s="13">
        <v>116.1</v>
      </c>
      <c r="AH229" s="13">
        <v>116.5</v>
      </c>
      <c r="AI229" s="13">
        <v>118.9</v>
      </c>
      <c r="AJ229" s="13">
        <v>119.2</v>
      </c>
      <c r="AK229" s="13">
        <v>118.8</v>
      </c>
      <c r="AL229" s="13">
        <v>119.3</v>
      </c>
      <c r="AM229" s="13">
        <v>119.1</v>
      </c>
      <c r="AN229" s="13">
        <v>119.7</v>
      </c>
      <c r="AO229" s="13">
        <v>120.2</v>
      </c>
      <c r="AP229" s="13">
        <v>121</v>
      </c>
      <c r="AQ229" s="13">
        <v>121.5</v>
      </c>
      <c r="AR229" s="13">
        <v>121</v>
      </c>
      <c r="AS229" s="13">
        <v>120.5</v>
      </c>
      <c r="AT229" s="13">
        <v>120.3</v>
      </c>
      <c r="AU229" s="13">
        <v>120</v>
      </c>
      <c r="AV229" s="13">
        <v>120.2</v>
      </c>
      <c r="AW229" s="13">
        <v>120.3</v>
      </c>
      <c r="AX229" s="13">
        <v>120.7</v>
      </c>
      <c r="AY229" s="13">
        <v>121</v>
      </c>
      <c r="AZ229" s="13">
        <v>119.6</v>
      </c>
      <c r="BA229" s="13">
        <v>119.4</v>
      </c>
      <c r="BB229" s="13">
        <v>120.5</v>
      </c>
      <c r="BC229" s="13">
        <v>120.8</v>
      </c>
      <c r="BD229" s="13">
        <v>120.9</v>
      </c>
      <c r="BE229" s="13">
        <v>119.7</v>
      </c>
      <c r="BF229" s="13">
        <v>119.7</v>
      </c>
      <c r="BG229" s="13">
        <v>118.8</v>
      </c>
      <c r="BH229" s="13">
        <v>119.6</v>
      </c>
      <c r="BI229" s="13">
        <v>119</v>
      </c>
      <c r="BJ229" s="13">
        <v>119</v>
      </c>
      <c r="BK229" s="13">
        <v>119.9</v>
      </c>
      <c r="BL229" s="13">
        <v>120.7</v>
      </c>
      <c r="BM229" s="13">
        <v>120.7</v>
      </c>
      <c r="BN229" s="13">
        <v>120.6</v>
      </c>
      <c r="BO229" s="13">
        <v>120.5</v>
      </c>
      <c r="BP229" s="13">
        <v>120.4</v>
      </c>
      <c r="BQ229" s="13">
        <v>120.9</v>
      </c>
      <c r="BR229" s="13">
        <v>121.3</v>
      </c>
      <c r="BS229" s="13">
        <v>121</v>
      </c>
      <c r="BT229" s="13">
        <v>120.7</v>
      </c>
      <c r="BU229" s="13">
        <v>121.4</v>
      </c>
      <c r="BV229" s="57">
        <v>122.6</v>
      </c>
      <c r="BW229" s="57">
        <v>121.9</v>
      </c>
      <c r="BX229" s="57">
        <v>122.4</v>
      </c>
      <c r="BY229" s="57">
        <v>122.4</v>
      </c>
      <c r="BZ229" s="57">
        <v>122.8</v>
      </c>
      <c r="CA229" s="57">
        <v>123.6</v>
      </c>
      <c r="CB229" s="57">
        <v>123.6</v>
      </c>
    </row>
    <row r="230" spans="1:80" ht="14.25" x14ac:dyDescent="0.3">
      <c r="A230" s="11" t="s">
        <v>536</v>
      </c>
      <c r="B230" s="11" t="s">
        <v>537</v>
      </c>
      <c r="C230" s="9"/>
      <c r="D230" s="12">
        <v>99.6</v>
      </c>
      <c r="E230" s="13">
        <v>100.2</v>
      </c>
      <c r="F230" s="12">
        <v>99.8</v>
      </c>
      <c r="G230" s="13">
        <v>100</v>
      </c>
      <c r="H230" s="13">
        <v>100.1</v>
      </c>
      <c r="I230" s="12">
        <v>99.8</v>
      </c>
      <c r="J230" s="12">
        <v>99.4</v>
      </c>
      <c r="K230" s="12">
        <v>99.6</v>
      </c>
      <c r="L230" s="12">
        <v>99.7</v>
      </c>
      <c r="M230" s="13">
        <v>100.5</v>
      </c>
      <c r="N230" s="13">
        <v>100.7</v>
      </c>
      <c r="O230" s="13">
        <v>100.6</v>
      </c>
      <c r="P230" s="13">
        <v>100.8</v>
      </c>
      <c r="Q230" s="13">
        <v>101</v>
      </c>
      <c r="R230" s="13">
        <v>101.3</v>
      </c>
      <c r="S230" s="13">
        <v>101.1</v>
      </c>
      <c r="T230" s="13">
        <v>101.4</v>
      </c>
      <c r="U230" s="13">
        <v>102.1</v>
      </c>
      <c r="V230" s="13">
        <v>102.8</v>
      </c>
      <c r="W230" s="13">
        <v>103.4</v>
      </c>
      <c r="X230" s="13">
        <v>103.4</v>
      </c>
      <c r="Y230" s="13">
        <v>103.9</v>
      </c>
      <c r="Z230" s="13">
        <v>105.9</v>
      </c>
      <c r="AA230" s="13">
        <v>106.2</v>
      </c>
      <c r="AB230" s="13">
        <v>107.2</v>
      </c>
      <c r="AC230" s="13">
        <v>106.3</v>
      </c>
      <c r="AD230" s="13">
        <v>107</v>
      </c>
      <c r="AE230" s="13">
        <v>108</v>
      </c>
      <c r="AF230" s="13">
        <v>107.7</v>
      </c>
      <c r="AG230" s="13">
        <v>109</v>
      </c>
      <c r="AH230" s="13">
        <v>109.9</v>
      </c>
      <c r="AI230" s="13">
        <v>110.5</v>
      </c>
      <c r="AJ230" s="13">
        <v>112.7</v>
      </c>
      <c r="AK230" s="13">
        <v>114.4</v>
      </c>
      <c r="AL230" s="13">
        <v>115.8</v>
      </c>
      <c r="AM230" s="13">
        <v>116.3</v>
      </c>
      <c r="AN230" s="13">
        <v>116.9</v>
      </c>
      <c r="AO230" s="13">
        <v>117.6</v>
      </c>
      <c r="AP230" s="13">
        <v>118.2</v>
      </c>
      <c r="AQ230" s="13">
        <v>118.7</v>
      </c>
      <c r="AR230" s="13">
        <v>119</v>
      </c>
      <c r="AS230" s="13">
        <v>118.5</v>
      </c>
      <c r="AT230" s="13">
        <v>118.5</v>
      </c>
      <c r="AU230" s="13">
        <v>117.8</v>
      </c>
      <c r="AV230" s="13">
        <v>118.5</v>
      </c>
      <c r="AW230" s="13">
        <v>119.3</v>
      </c>
      <c r="AX230" s="13">
        <v>119.9</v>
      </c>
      <c r="AY230" s="13">
        <v>120.1</v>
      </c>
      <c r="AZ230" s="13">
        <v>119</v>
      </c>
      <c r="BA230" s="13">
        <v>119</v>
      </c>
      <c r="BB230" s="13">
        <v>119.6</v>
      </c>
      <c r="BC230" s="13">
        <v>119.9</v>
      </c>
      <c r="BD230" s="13">
        <v>120.1</v>
      </c>
      <c r="BE230" s="13">
        <v>118.5</v>
      </c>
      <c r="BF230" s="13">
        <v>118.5</v>
      </c>
      <c r="BG230" s="13">
        <v>117.7</v>
      </c>
      <c r="BH230" s="13">
        <v>118.2</v>
      </c>
      <c r="BI230" s="13">
        <v>118.4</v>
      </c>
      <c r="BJ230" s="13">
        <v>118.2</v>
      </c>
      <c r="BK230" s="13">
        <v>118.4</v>
      </c>
      <c r="BL230" s="13">
        <v>119.2</v>
      </c>
      <c r="BM230" s="13">
        <v>119.2</v>
      </c>
      <c r="BN230" s="13">
        <v>119.1</v>
      </c>
      <c r="BO230" s="13">
        <v>119.1</v>
      </c>
      <c r="BP230" s="13">
        <v>118.9</v>
      </c>
      <c r="BQ230" s="13">
        <v>119.3</v>
      </c>
      <c r="BR230" s="13">
        <v>119.5</v>
      </c>
      <c r="BS230" s="13">
        <v>119.4</v>
      </c>
      <c r="BT230" s="13">
        <v>119.3</v>
      </c>
      <c r="BU230" s="13">
        <v>120.5</v>
      </c>
      <c r="BV230" s="57">
        <v>122.2</v>
      </c>
      <c r="BW230" s="57">
        <v>121.3</v>
      </c>
      <c r="BX230" s="57">
        <v>121.6</v>
      </c>
      <c r="BY230" s="57">
        <v>121.4</v>
      </c>
      <c r="BZ230" s="57">
        <v>121.4</v>
      </c>
      <c r="CA230" s="57">
        <v>121.2</v>
      </c>
      <c r="CB230" s="57">
        <v>121.2</v>
      </c>
    </row>
    <row r="231" spans="1:80" ht="14.25" x14ac:dyDescent="0.3">
      <c r="A231" s="11" t="s">
        <v>538</v>
      </c>
      <c r="B231" s="11" t="s">
        <v>539</v>
      </c>
      <c r="C231" s="9"/>
      <c r="D231" s="13">
        <v>100</v>
      </c>
      <c r="E231" s="12">
        <v>99.9</v>
      </c>
      <c r="F231" s="12">
        <v>99.3</v>
      </c>
      <c r="G231" s="12">
        <v>99</v>
      </c>
      <c r="H231" s="12">
        <v>99.7</v>
      </c>
      <c r="I231" s="12">
        <v>99.8</v>
      </c>
      <c r="J231" s="12">
        <v>99.2</v>
      </c>
      <c r="K231" s="13">
        <v>100.4</v>
      </c>
      <c r="L231" s="12">
        <v>99.6</v>
      </c>
      <c r="M231" s="13">
        <v>100.9</v>
      </c>
      <c r="N231" s="13">
        <v>101.1</v>
      </c>
      <c r="O231" s="13">
        <v>101.1</v>
      </c>
      <c r="P231" s="13">
        <v>100.9</v>
      </c>
      <c r="Q231" s="13">
        <v>100.3</v>
      </c>
      <c r="R231" s="13">
        <v>100.7</v>
      </c>
      <c r="S231" s="13">
        <v>100.1</v>
      </c>
      <c r="T231" s="13">
        <v>100.7</v>
      </c>
      <c r="U231" s="13">
        <v>101.1</v>
      </c>
      <c r="V231" s="13">
        <v>101.9</v>
      </c>
      <c r="W231" s="13">
        <v>101.7</v>
      </c>
      <c r="X231" s="13">
        <v>102.8</v>
      </c>
      <c r="Y231" s="13">
        <v>102.2</v>
      </c>
      <c r="Z231" s="13">
        <v>104.5</v>
      </c>
      <c r="AA231" s="13">
        <v>106.4</v>
      </c>
      <c r="AB231" s="13">
        <v>108.8</v>
      </c>
      <c r="AC231" s="13">
        <v>106</v>
      </c>
      <c r="AD231" s="13">
        <v>108.1</v>
      </c>
      <c r="AE231" s="13">
        <v>109.2</v>
      </c>
      <c r="AF231" s="13">
        <v>108.4</v>
      </c>
      <c r="AG231" s="13">
        <v>110.5</v>
      </c>
      <c r="AH231" s="13">
        <v>110.7</v>
      </c>
      <c r="AI231" s="13">
        <v>110.8</v>
      </c>
      <c r="AJ231" s="13">
        <v>112.5</v>
      </c>
      <c r="AK231" s="13">
        <v>112.1</v>
      </c>
      <c r="AL231" s="13">
        <v>112.7</v>
      </c>
      <c r="AM231" s="13">
        <v>113</v>
      </c>
      <c r="AN231" s="13">
        <v>115.5</v>
      </c>
      <c r="AO231" s="13">
        <v>115.6</v>
      </c>
      <c r="AP231" s="13">
        <v>116.5</v>
      </c>
      <c r="AQ231" s="13">
        <v>117.2</v>
      </c>
      <c r="AR231" s="13">
        <v>118.1</v>
      </c>
      <c r="AS231" s="13">
        <v>116.9</v>
      </c>
      <c r="AT231" s="13">
        <v>117</v>
      </c>
      <c r="AU231" s="13">
        <v>116.6</v>
      </c>
      <c r="AV231" s="13">
        <v>117.7</v>
      </c>
      <c r="AW231" s="13">
        <v>118.8</v>
      </c>
      <c r="AX231" s="13">
        <v>118.9</v>
      </c>
      <c r="AY231" s="13">
        <v>119.7</v>
      </c>
      <c r="AZ231" s="13">
        <v>118.1</v>
      </c>
      <c r="BA231" s="13">
        <v>117.8</v>
      </c>
      <c r="BB231" s="13">
        <v>120.4</v>
      </c>
      <c r="BC231" s="13">
        <v>120.2</v>
      </c>
      <c r="BD231" s="13">
        <v>119.6</v>
      </c>
      <c r="BE231" s="13">
        <v>118.2</v>
      </c>
      <c r="BF231" s="13">
        <v>119.1</v>
      </c>
      <c r="BG231" s="13">
        <v>119.4</v>
      </c>
      <c r="BH231" s="13">
        <v>118.9</v>
      </c>
      <c r="BI231" s="13">
        <v>119.7</v>
      </c>
      <c r="BJ231" s="13">
        <v>118.5</v>
      </c>
      <c r="BK231" s="13">
        <v>118.6</v>
      </c>
      <c r="BL231" s="13">
        <v>118.4</v>
      </c>
      <c r="BM231" s="13">
        <v>120.6</v>
      </c>
      <c r="BN231" s="13">
        <v>118.6</v>
      </c>
      <c r="BO231" s="13">
        <v>119.4</v>
      </c>
      <c r="BP231" s="13">
        <v>119.8</v>
      </c>
      <c r="BQ231" s="13">
        <v>119.7</v>
      </c>
      <c r="BR231" s="13">
        <v>120</v>
      </c>
      <c r="BS231" s="13">
        <v>120.9</v>
      </c>
      <c r="BT231" s="13">
        <v>119.7</v>
      </c>
      <c r="BU231" s="13">
        <v>122</v>
      </c>
      <c r="BV231" s="57">
        <v>122.9</v>
      </c>
      <c r="BW231" s="57">
        <v>120.9</v>
      </c>
      <c r="BX231" s="57">
        <v>122.9</v>
      </c>
      <c r="BY231" s="57">
        <v>123.3</v>
      </c>
      <c r="BZ231" s="57">
        <v>125.1</v>
      </c>
      <c r="CA231" s="57">
        <v>124.7</v>
      </c>
      <c r="CB231" s="57">
        <v>124.8</v>
      </c>
    </row>
    <row r="232" spans="1:80" ht="14.25" x14ac:dyDescent="0.3">
      <c r="A232" s="11" t="s">
        <v>82</v>
      </c>
      <c r="B232" s="11" t="s">
        <v>540</v>
      </c>
      <c r="C232" s="9"/>
      <c r="D232" s="12">
        <v>99</v>
      </c>
      <c r="E232" s="13">
        <v>100.4</v>
      </c>
      <c r="F232" s="13">
        <v>100.1</v>
      </c>
      <c r="G232" s="13">
        <v>100.5</v>
      </c>
      <c r="H232" s="13">
        <v>100.4</v>
      </c>
      <c r="I232" s="12">
        <v>99.6</v>
      </c>
      <c r="J232" s="12">
        <v>99.2</v>
      </c>
      <c r="K232" s="12">
        <v>99.1</v>
      </c>
      <c r="L232" s="12">
        <v>99.7</v>
      </c>
      <c r="M232" s="13">
        <v>100.7</v>
      </c>
      <c r="N232" s="13">
        <v>100.7</v>
      </c>
      <c r="O232" s="13">
        <v>100.4</v>
      </c>
      <c r="P232" s="13">
        <v>101.2</v>
      </c>
      <c r="Q232" s="13">
        <v>101.6</v>
      </c>
      <c r="R232" s="13">
        <v>101.9</v>
      </c>
      <c r="S232" s="13">
        <v>101.7</v>
      </c>
      <c r="T232" s="13">
        <v>102.2</v>
      </c>
      <c r="U232" s="13">
        <v>103</v>
      </c>
      <c r="V232" s="13">
        <v>103.3</v>
      </c>
      <c r="W232" s="13">
        <v>104.1</v>
      </c>
      <c r="X232" s="13">
        <v>103.9</v>
      </c>
      <c r="Y232" s="13">
        <v>104.5</v>
      </c>
      <c r="Z232" s="13">
        <v>106.5</v>
      </c>
      <c r="AA232" s="13">
        <v>106.3</v>
      </c>
      <c r="AB232" s="13">
        <v>107</v>
      </c>
      <c r="AC232" s="13">
        <v>106.2</v>
      </c>
      <c r="AD232" s="13">
        <v>106.5</v>
      </c>
      <c r="AE232" s="13">
        <v>107</v>
      </c>
      <c r="AF232" s="13">
        <v>106.1</v>
      </c>
      <c r="AG232" s="13">
        <v>107.5</v>
      </c>
      <c r="AH232" s="13">
        <v>108</v>
      </c>
      <c r="AI232" s="13">
        <v>107.5</v>
      </c>
      <c r="AJ232" s="13">
        <v>108.5</v>
      </c>
      <c r="AK232" s="13">
        <v>111.4</v>
      </c>
      <c r="AL232" s="13">
        <v>114.2</v>
      </c>
      <c r="AM232" s="13">
        <v>114.6</v>
      </c>
      <c r="AN232" s="13">
        <v>114.7</v>
      </c>
      <c r="AO232" s="13">
        <v>116.1</v>
      </c>
      <c r="AP232" s="13">
        <v>115.7</v>
      </c>
      <c r="AQ232" s="13">
        <v>116.4</v>
      </c>
      <c r="AR232" s="13">
        <v>116.8</v>
      </c>
      <c r="AS232" s="13">
        <v>115.9</v>
      </c>
      <c r="AT232" s="13">
        <v>115.1</v>
      </c>
      <c r="AU232" s="13">
        <v>114.1</v>
      </c>
      <c r="AV232" s="13">
        <v>115.2</v>
      </c>
      <c r="AW232" s="13">
        <v>116.2</v>
      </c>
      <c r="AX232" s="13">
        <v>117.4</v>
      </c>
      <c r="AY232" s="13">
        <v>117</v>
      </c>
      <c r="AZ232" s="13">
        <v>115.9</v>
      </c>
      <c r="BA232" s="13">
        <v>115.8</v>
      </c>
      <c r="BB232" s="13">
        <v>115.6</v>
      </c>
      <c r="BC232" s="13">
        <v>116.3</v>
      </c>
      <c r="BD232" s="13">
        <v>116.7</v>
      </c>
      <c r="BE232" s="13">
        <v>114</v>
      </c>
      <c r="BF232" s="13">
        <v>113.7</v>
      </c>
      <c r="BG232" s="13">
        <v>111.6</v>
      </c>
      <c r="BH232" s="13">
        <v>113</v>
      </c>
      <c r="BI232" s="13">
        <v>113.2</v>
      </c>
      <c r="BJ232" s="13">
        <v>113.5</v>
      </c>
      <c r="BK232" s="13">
        <v>113.7</v>
      </c>
      <c r="BL232" s="13">
        <v>115.3</v>
      </c>
      <c r="BM232" s="13">
        <v>114.8</v>
      </c>
      <c r="BN232" s="13">
        <v>115.4</v>
      </c>
      <c r="BO232" s="13">
        <v>114.9</v>
      </c>
      <c r="BP232" s="13">
        <v>114.5</v>
      </c>
      <c r="BQ232" s="13">
        <v>115.1</v>
      </c>
      <c r="BR232" s="13">
        <v>115.3</v>
      </c>
      <c r="BS232" s="13">
        <v>115.7</v>
      </c>
      <c r="BT232" s="13">
        <v>115.9</v>
      </c>
      <c r="BU232" s="13">
        <v>116.7</v>
      </c>
      <c r="BV232" s="57">
        <v>120</v>
      </c>
      <c r="BW232" s="57">
        <v>118.7</v>
      </c>
      <c r="BX232" s="57">
        <v>118.7</v>
      </c>
      <c r="BY232" s="57">
        <v>118.5</v>
      </c>
      <c r="BZ232" s="57">
        <v>117.9</v>
      </c>
      <c r="CA232" s="57">
        <v>117.1</v>
      </c>
      <c r="CB232" s="57">
        <v>117.1</v>
      </c>
    </row>
    <row r="233" spans="1:80" ht="14.25" x14ac:dyDescent="0.3">
      <c r="A233" s="11" t="s">
        <v>541</v>
      </c>
      <c r="B233" s="11" t="s">
        <v>542</v>
      </c>
      <c r="C233" s="9"/>
      <c r="D233" s="12">
        <v>99.6</v>
      </c>
      <c r="E233" s="12">
        <v>99.8</v>
      </c>
      <c r="F233" s="12">
        <v>99.7</v>
      </c>
      <c r="G233" s="12">
        <v>99.6</v>
      </c>
      <c r="H233" s="12">
        <v>99.8</v>
      </c>
      <c r="I233" s="12">
        <v>99.8</v>
      </c>
      <c r="J233" s="12">
        <v>99.6</v>
      </c>
      <c r="K233" s="12">
        <v>99.9</v>
      </c>
      <c r="L233" s="13">
        <v>100</v>
      </c>
      <c r="M233" s="13">
        <v>100.3</v>
      </c>
      <c r="N233" s="13">
        <v>101</v>
      </c>
      <c r="O233" s="13">
        <v>101.1</v>
      </c>
      <c r="P233" s="13">
        <v>101.4</v>
      </c>
      <c r="Q233" s="13">
        <v>101.4</v>
      </c>
      <c r="R233" s="13">
        <v>101.7</v>
      </c>
      <c r="S233" s="13">
        <v>102</v>
      </c>
      <c r="T233" s="13">
        <v>102.2</v>
      </c>
      <c r="U233" s="13">
        <v>102.4</v>
      </c>
      <c r="V233" s="13">
        <v>102.8</v>
      </c>
      <c r="W233" s="13">
        <v>103.3</v>
      </c>
      <c r="X233" s="13">
        <v>103.8</v>
      </c>
      <c r="Y233" s="13">
        <v>103.8</v>
      </c>
      <c r="Z233" s="13">
        <v>107.7</v>
      </c>
      <c r="AA233" s="13">
        <v>108.3</v>
      </c>
      <c r="AB233" s="13">
        <v>108.9</v>
      </c>
      <c r="AC233" s="13">
        <v>108.1</v>
      </c>
      <c r="AD233" s="13">
        <v>108.4</v>
      </c>
      <c r="AE233" s="13">
        <v>110</v>
      </c>
      <c r="AF233" s="13">
        <v>109.5</v>
      </c>
      <c r="AG233" s="13">
        <v>110.2</v>
      </c>
      <c r="AH233" s="13">
        <v>110.3</v>
      </c>
      <c r="AI233" s="13">
        <v>110.5</v>
      </c>
      <c r="AJ233" s="13">
        <v>110.8</v>
      </c>
      <c r="AK233" s="13">
        <v>112.8</v>
      </c>
      <c r="AL233" s="13">
        <v>113.2</v>
      </c>
      <c r="AM233" s="13">
        <v>113.6</v>
      </c>
      <c r="AN233" s="13">
        <v>115.7</v>
      </c>
      <c r="AO233" s="13">
        <v>115.8</v>
      </c>
      <c r="AP233" s="13">
        <v>116.2</v>
      </c>
      <c r="AQ233" s="13">
        <v>116.7</v>
      </c>
      <c r="AR233" s="13">
        <v>116.6</v>
      </c>
      <c r="AS233" s="13">
        <v>116.3</v>
      </c>
      <c r="AT233" s="13">
        <v>116.9</v>
      </c>
      <c r="AU233" s="13">
        <v>116.8</v>
      </c>
      <c r="AV233" s="13">
        <v>117.1</v>
      </c>
      <c r="AW233" s="13">
        <v>118.3</v>
      </c>
      <c r="AX233" s="13">
        <v>118.8</v>
      </c>
      <c r="AY233" s="13">
        <v>119.3</v>
      </c>
      <c r="AZ233" s="13">
        <v>118.7</v>
      </c>
      <c r="BA233" s="13">
        <v>118.8</v>
      </c>
      <c r="BB233" s="13">
        <v>119.5</v>
      </c>
      <c r="BC233" s="13">
        <v>119.6</v>
      </c>
      <c r="BD233" s="13">
        <v>119.1</v>
      </c>
      <c r="BE233" s="13">
        <v>118</v>
      </c>
      <c r="BF233" s="13">
        <v>118.3</v>
      </c>
      <c r="BG233" s="13">
        <v>118.4</v>
      </c>
      <c r="BH233" s="13">
        <v>118.5</v>
      </c>
      <c r="BI233" s="13">
        <v>118.4</v>
      </c>
      <c r="BJ233" s="13">
        <v>118.4</v>
      </c>
      <c r="BK233" s="13">
        <v>118.4</v>
      </c>
      <c r="BL233" s="13">
        <v>118.6</v>
      </c>
      <c r="BM233" s="13">
        <v>119</v>
      </c>
      <c r="BN233" s="13">
        <v>118.7</v>
      </c>
      <c r="BO233" s="13">
        <v>119.4</v>
      </c>
      <c r="BP233" s="13">
        <v>119.6</v>
      </c>
      <c r="BQ233" s="13">
        <v>119.7</v>
      </c>
      <c r="BR233" s="13">
        <v>119.7</v>
      </c>
      <c r="BS233" s="13">
        <v>119.8</v>
      </c>
      <c r="BT233" s="13">
        <v>119.6</v>
      </c>
      <c r="BU233" s="13">
        <v>120.7</v>
      </c>
      <c r="BV233" s="57">
        <v>121</v>
      </c>
      <c r="BW233" s="57">
        <v>120.8</v>
      </c>
      <c r="BX233" s="57">
        <v>121</v>
      </c>
      <c r="BY233" s="57">
        <v>121.5</v>
      </c>
      <c r="BZ233" s="57">
        <v>121</v>
      </c>
      <c r="CA233" s="57">
        <v>120.7</v>
      </c>
      <c r="CB233" s="57">
        <v>120.8</v>
      </c>
    </row>
    <row r="234" spans="1:80" ht="14.25" x14ac:dyDescent="0.3">
      <c r="A234" s="11" t="s">
        <v>543</v>
      </c>
      <c r="B234" s="11" t="s">
        <v>544</v>
      </c>
      <c r="C234" s="9"/>
      <c r="D234" s="12">
        <v>99.6</v>
      </c>
      <c r="E234" s="12">
        <v>99.8</v>
      </c>
      <c r="F234" s="12">
        <v>99.7</v>
      </c>
      <c r="G234" s="12">
        <v>99.6</v>
      </c>
      <c r="H234" s="12">
        <v>99.8</v>
      </c>
      <c r="I234" s="12">
        <v>99.8</v>
      </c>
      <c r="J234" s="12">
        <v>99.6</v>
      </c>
      <c r="K234" s="12">
        <v>99.9</v>
      </c>
      <c r="L234" s="13">
        <v>100</v>
      </c>
      <c r="M234" s="13">
        <v>100.3</v>
      </c>
      <c r="N234" s="13">
        <v>101</v>
      </c>
      <c r="O234" s="13">
        <v>101.1</v>
      </c>
      <c r="P234" s="13">
        <v>101.4</v>
      </c>
      <c r="Q234" s="13">
        <v>101.4</v>
      </c>
      <c r="R234" s="13">
        <v>101.7</v>
      </c>
      <c r="S234" s="13">
        <v>102</v>
      </c>
      <c r="T234" s="13">
        <v>102.2</v>
      </c>
      <c r="U234" s="13">
        <v>102.4</v>
      </c>
      <c r="V234" s="13">
        <v>102.8</v>
      </c>
      <c r="W234" s="13">
        <v>103.3</v>
      </c>
      <c r="X234" s="13">
        <v>103.8</v>
      </c>
      <c r="Y234" s="13">
        <v>103.8</v>
      </c>
      <c r="Z234" s="13">
        <v>107.7</v>
      </c>
      <c r="AA234" s="13">
        <v>108.3</v>
      </c>
      <c r="AB234" s="13">
        <v>108.9</v>
      </c>
      <c r="AC234" s="13">
        <v>108.1</v>
      </c>
      <c r="AD234" s="13">
        <v>108.4</v>
      </c>
      <c r="AE234" s="13">
        <v>110</v>
      </c>
      <c r="AF234" s="13">
        <v>109.5</v>
      </c>
      <c r="AG234" s="13">
        <v>110.2</v>
      </c>
      <c r="AH234" s="13">
        <v>110.3</v>
      </c>
      <c r="AI234" s="13">
        <v>110.5</v>
      </c>
      <c r="AJ234" s="13">
        <v>110.8</v>
      </c>
      <c r="AK234" s="13">
        <v>112.8</v>
      </c>
      <c r="AL234" s="13">
        <v>113.2</v>
      </c>
      <c r="AM234" s="13">
        <v>113.6</v>
      </c>
      <c r="AN234" s="13">
        <v>115.7</v>
      </c>
      <c r="AO234" s="13">
        <v>115.8</v>
      </c>
      <c r="AP234" s="13">
        <v>116.2</v>
      </c>
      <c r="AQ234" s="13">
        <v>116.7</v>
      </c>
      <c r="AR234" s="13">
        <v>116.6</v>
      </c>
      <c r="AS234" s="13">
        <v>116.3</v>
      </c>
      <c r="AT234" s="13">
        <v>116.9</v>
      </c>
      <c r="AU234" s="13">
        <v>116.8</v>
      </c>
      <c r="AV234" s="13">
        <v>117.1</v>
      </c>
      <c r="AW234" s="13">
        <v>118.3</v>
      </c>
      <c r="AX234" s="13">
        <v>118.8</v>
      </c>
      <c r="AY234" s="13">
        <v>119.3</v>
      </c>
      <c r="AZ234" s="13">
        <v>118.7</v>
      </c>
      <c r="BA234" s="13">
        <v>118.8</v>
      </c>
      <c r="BB234" s="13">
        <v>119.5</v>
      </c>
      <c r="BC234" s="13">
        <v>119.6</v>
      </c>
      <c r="BD234" s="13">
        <v>119.1</v>
      </c>
      <c r="BE234" s="13">
        <v>118</v>
      </c>
      <c r="BF234" s="13">
        <v>118.3</v>
      </c>
      <c r="BG234" s="13">
        <v>118.4</v>
      </c>
      <c r="BH234" s="13">
        <v>118.5</v>
      </c>
      <c r="BI234" s="13">
        <v>118.4</v>
      </c>
      <c r="BJ234" s="13">
        <v>118.4</v>
      </c>
      <c r="BK234" s="13">
        <v>118.4</v>
      </c>
      <c r="BL234" s="13">
        <v>118.6</v>
      </c>
      <c r="BM234" s="13">
        <v>119</v>
      </c>
      <c r="BN234" s="13">
        <v>118.7</v>
      </c>
      <c r="BO234" s="13">
        <v>119.4</v>
      </c>
      <c r="BP234" s="13">
        <v>119.6</v>
      </c>
      <c r="BQ234" s="13">
        <v>119.7</v>
      </c>
      <c r="BR234" s="13">
        <v>119.7</v>
      </c>
      <c r="BS234" s="13">
        <v>119.8</v>
      </c>
      <c r="BT234" s="13">
        <v>119.6</v>
      </c>
      <c r="BU234" s="13">
        <v>120.7</v>
      </c>
      <c r="BV234" s="57">
        <v>121</v>
      </c>
      <c r="BW234" s="57">
        <v>120.8</v>
      </c>
      <c r="BX234" s="57">
        <v>121</v>
      </c>
      <c r="BY234" s="57">
        <v>121.5</v>
      </c>
      <c r="BZ234" s="57">
        <v>121</v>
      </c>
      <c r="CA234" s="57">
        <v>120.7</v>
      </c>
      <c r="CB234" s="57">
        <v>120.8</v>
      </c>
    </row>
    <row r="235" spans="1:80" ht="14.25" x14ac:dyDescent="0.3">
      <c r="A235" s="11" t="s">
        <v>545</v>
      </c>
      <c r="B235" s="11" t="s">
        <v>546</v>
      </c>
      <c r="C235" s="9"/>
      <c r="D235" s="13">
        <v>101.2</v>
      </c>
      <c r="E235" s="13">
        <v>100</v>
      </c>
      <c r="F235" s="12">
        <v>98.1</v>
      </c>
      <c r="G235" s="12">
        <v>97.3</v>
      </c>
      <c r="H235" s="12">
        <v>99.2</v>
      </c>
      <c r="I235" s="12">
        <v>99.9</v>
      </c>
      <c r="J235" s="12">
        <v>98.3</v>
      </c>
      <c r="K235" s="13">
        <v>101.9</v>
      </c>
      <c r="L235" s="12">
        <v>98.7</v>
      </c>
      <c r="M235" s="13">
        <v>102.4</v>
      </c>
      <c r="N235" s="13">
        <v>101.6</v>
      </c>
      <c r="O235" s="13">
        <v>101.4</v>
      </c>
      <c r="P235" s="12">
        <v>99.6</v>
      </c>
      <c r="Q235" s="12">
        <v>97.4</v>
      </c>
      <c r="R235" s="12">
        <v>97.9</v>
      </c>
      <c r="S235" s="12">
        <v>95.2</v>
      </c>
      <c r="T235" s="12">
        <v>96.8</v>
      </c>
      <c r="U235" s="12">
        <v>97.5</v>
      </c>
      <c r="V235" s="12">
        <v>99.3</v>
      </c>
      <c r="W235" s="12">
        <v>97.6</v>
      </c>
      <c r="X235" s="13">
        <v>100</v>
      </c>
      <c r="Y235" s="12">
        <v>97.7</v>
      </c>
      <c r="Z235" s="12">
        <v>96.3</v>
      </c>
      <c r="AA235" s="13">
        <v>102</v>
      </c>
      <c r="AB235" s="13">
        <v>108.8</v>
      </c>
      <c r="AC235" s="13">
        <v>101.1</v>
      </c>
      <c r="AD235" s="13">
        <v>107.5</v>
      </c>
      <c r="AE235" s="13">
        <v>107.7</v>
      </c>
      <c r="AF235" s="13">
        <v>106.3</v>
      </c>
      <c r="AG235" s="13">
        <v>111.8</v>
      </c>
      <c r="AH235" s="13">
        <v>112.4</v>
      </c>
      <c r="AI235" s="13">
        <v>112.2</v>
      </c>
      <c r="AJ235" s="13">
        <v>117.6</v>
      </c>
      <c r="AK235" s="13">
        <v>110.7</v>
      </c>
      <c r="AL235" s="13">
        <v>111.1</v>
      </c>
      <c r="AM235" s="13">
        <v>111</v>
      </c>
      <c r="AN235" s="13">
        <v>115.1</v>
      </c>
      <c r="AO235" s="13">
        <v>115</v>
      </c>
      <c r="AP235" s="13">
        <v>117.4</v>
      </c>
      <c r="AQ235" s="13">
        <v>118.6</v>
      </c>
      <c r="AR235" s="13">
        <v>122.1</v>
      </c>
      <c r="AS235" s="13">
        <v>118.5</v>
      </c>
      <c r="AT235" s="13">
        <v>117.7</v>
      </c>
      <c r="AU235" s="13">
        <v>116.7</v>
      </c>
      <c r="AV235" s="13">
        <v>119.7</v>
      </c>
      <c r="AW235" s="13">
        <v>120.4</v>
      </c>
      <c r="AX235" s="13">
        <v>119.4</v>
      </c>
      <c r="AY235" s="13">
        <v>121.3</v>
      </c>
      <c r="AZ235" s="13">
        <v>117.3</v>
      </c>
      <c r="BA235" s="13">
        <v>115.8</v>
      </c>
      <c r="BB235" s="13">
        <v>123.4</v>
      </c>
      <c r="BC235" s="13">
        <v>122.6</v>
      </c>
      <c r="BD235" s="13">
        <v>121.6</v>
      </c>
      <c r="BE235" s="13">
        <v>119.7</v>
      </c>
      <c r="BF235" s="13">
        <v>121.9</v>
      </c>
      <c r="BG235" s="13">
        <v>123.5</v>
      </c>
      <c r="BH235" s="13">
        <v>121.1</v>
      </c>
      <c r="BI235" s="13">
        <v>124.1</v>
      </c>
      <c r="BJ235" s="13">
        <v>119.8</v>
      </c>
      <c r="BK235" s="13">
        <v>120.1</v>
      </c>
      <c r="BL235" s="13">
        <v>118.4</v>
      </c>
      <c r="BM235" s="13">
        <v>125.8</v>
      </c>
      <c r="BN235" s="13">
        <v>119</v>
      </c>
      <c r="BO235" s="13">
        <v>120.3</v>
      </c>
      <c r="BP235" s="13">
        <v>121.6</v>
      </c>
      <c r="BQ235" s="13">
        <v>120.6</v>
      </c>
      <c r="BR235" s="13">
        <v>121.7</v>
      </c>
      <c r="BS235" s="13">
        <v>124.9</v>
      </c>
      <c r="BT235" s="13">
        <v>120.7</v>
      </c>
      <c r="BU235" s="13">
        <v>126.2</v>
      </c>
      <c r="BV235" s="57">
        <v>128.19999999999999</v>
      </c>
      <c r="BW235" s="57">
        <v>121.6</v>
      </c>
      <c r="BX235" s="57">
        <v>128.30000000000001</v>
      </c>
      <c r="BY235" s="57">
        <v>128.6</v>
      </c>
      <c r="BZ235" s="57">
        <v>136.6</v>
      </c>
      <c r="CA235" s="57">
        <v>135.9</v>
      </c>
      <c r="CB235" s="57">
        <v>136.19999999999999</v>
      </c>
    </row>
    <row r="236" spans="1:80" ht="14.25" x14ac:dyDescent="0.3">
      <c r="A236" s="11" t="s">
        <v>547</v>
      </c>
      <c r="B236" s="11" t="s">
        <v>548</v>
      </c>
      <c r="C236" s="9"/>
      <c r="D236" s="13">
        <v>100.1</v>
      </c>
      <c r="E236" s="13">
        <v>100.7</v>
      </c>
      <c r="F236" s="13">
        <v>100</v>
      </c>
      <c r="G236" s="13">
        <v>100.1</v>
      </c>
      <c r="H236" s="13">
        <v>100.1</v>
      </c>
      <c r="I236" s="12">
        <v>99.9</v>
      </c>
      <c r="J236" s="12">
        <v>99.2</v>
      </c>
      <c r="K236" s="12">
        <v>99.4</v>
      </c>
      <c r="L236" s="12">
        <v>99.4</v>
      </c>
      <c r="M236" s="12">
        <v>99.9</v>
      </c>
      <c r="N236" s="13">
        <v>100.7</v>
      </c>
      <c r="O236" s="13">
        <v>100.5</v>
      </c>
      <c r="P236" s="13">
        <v>100.8</v>
      </c>
      <c r="Q236" s="13">
        <v>101</v>
      </c>
      <c r="R236" s="13">
        <v>101.2</v>
      </c>
      <c r="S236" s="13">
        <v>100.9</v>
      </c>
      <c r="T236" s="13">
        <v>100.4</v>
      </c>
      <c r="U236" s="13">
        <v>101.1</v>
      </c>
      <c r="V236" s="13">
        <v>101.4</v>
      </c>
      <c r="W236" s="13">
        <v>101.5</v>
      </c>
      <c r="X236" s="13">
        <v>101.7</v>
      </c>
      <c r="Y236" s="13">
        <v>102.3</v>
      </c>
      <c r="Z236" s="13">
        <v>105.1</v>
      </c>
      <c r="AA236" s="13">
        <v>105.2</v>
      </c>
      <c r="AB236" s="13">
        <v>106.6</v>
      </c>
      <c r="AC236" s="13">
        <v>105.8</v>
      </c>
      <c r="AD236" s="13">
        <v>105.9</v>
      </c>
      <c r="AE236" s="13">
        <v>107.7</v>
      </c>
      <c r="AF236" s="13">
        <v>107.7</v>
      </c>
      <c r="AG236" s="13">
        <v>108.4</v>
      </c>
      <c r="AH236" s="13">
        <v>109.3</v>
      </c>
      <c r="AI236" s="13">
        <v>112.5</v>
      </c>
      <c r="AJ236" s="13">
        <v>118.6</v>
      </c>
      <c r="AK236" s="13">
        <v>119.6</v>
      </c>
      <c r="AL236" s="13">
        <v>119.5</v>
      </c>
      <c r="AM236" s="13">
        <v>119</v>
      </c>
      <c r="AN236" s="13">
        <v>120.1</v>
      </c>
      <c r="AO236" s="13">
        <v>120.4</v>
      </c>
      <c r="AP236" s="13">
        <v>121.8</v>
      </c>
      <c r="AQ236" s="13">
        <v>122.3</v>
      </c>
      <c r="AR236" s="13">
        <v>122.2</v>
      </c>
      <c r="AS236" s="13">
        <v>122.6</v>
      </c>
      <c r="AT236" s="13">
        <v>122.8</v>
      </c>
      <c r="AU236" s="13">
        <v>122.2</v>
      </c>
      <c r="AV236" s="13">
        <v>122.3</v>
      </c>
      <c r="AW236" s="13">
        <v>122.9</v>
      </c>
      <c r="AX236" s="13">
        <v>122.8</v>
      </c>
      <c r="AY236" s="13">
        <v>123</v>
      </c>
      <c r="AZ236" s="13">
        <v>122.1</v>
      </c>
      <c r="BA236" s="13">
        <v>122</v>
      </c>
      <c r="BB236" s="13">
        <v>122.3</v>
      </c>
      <c r="BC236" s="13">
        <v>122.4</v>
      </c>
      <c r="BD236" s="13">
        <v>122.8</v>
      </c>
      <c r="BE236" s="13">
        <v>122.5</v>
      </c>
      <c r="BF236" s="13">
        <v>122.1</v>
      </c>
      <c r="BG236" s="13">
        <v>122.1</v>
      </c>
      <c r="BH236" s="13">
        <v>122.3</v>
      </c>
      <c r="BI236" s="13">
        <v>121.5</v>
      </c>
      <c r="BJ236" s="13">
        <v>121.6</v>
      </c>
      <c r="BK236" s="13">
        <v>121.8</v>
      </c>
      <c r="BL236" s="13">
        <v>122.4</v>
      </c>
      <c r="BM236" s="13">
        <v>122.3</v>
      </c>
      <c r="BN236" s="13">
        <v>122.2</v>
      </c>
      <c r="BO236" s="13">
        <v>122.6</v>
      </c>
      <c r="BP236" s="13">
        <v>122.1</v>
      </c>
      <c r="BQ236" s="13">
        <v>122.8</v>
      </c>
      <c r="BR236" s="13">
        <v>122.9</v>
      </c>
      <c r="BS236" s="13">
        <v>120.7</v>
      </c>
      <c r="BT236" s="13">
        <v>120.9</v>
      </c>
      <c r="BU236" s="13">
        <v>121.5</v>
      </c>
      <c r="BV236" s="57">
        <v>121.9</v>
      </c>
      <c r="BW236" s="57">
        <v>122</v>
      </c>
      <c r="BX236" s="57">
        <v>122.2</v>
      </c>
      <c r="BY236" s="57">
        <v>121.7</v>
      </c>
      <c r="BZ236" s="57">
        <v>122.4</v>
      </c>
      <c r="CA236" s="57">
        <v>121.9</v>
      </c>
      <c r="CB236" s="57">
        <v>121.9</v>
      </c>
    </row>
    <row r="237" spans="1:80" ht="14.25" x14ac:dyDescent="0.3">
      <c r="A237" s="11" t="s">
        <v>83</v>
      </c>
      <c r="B237" s="11" t="s">
        <v>549</v>
      </c>
      <c r="C237" s="9"/>
      <c r="D237" s="12">
        <v>99</v>
      </c>
      <c r="E237" s="13">
        <v>100.4</v>
      </c>
      <c r="F237" s="13">
        <v>100.1</v>
      </c>
      <c r="G237" s="13">
        <v>100.5</v>
      </c>
      <c r="H237" s="13">
        <v>100.4</v>
      </c>
      <c r="I237" s="12">
        <v>99.6</v>
      </c>
      <c r="J237" s="12">
        <v>99.2</v>
      </c>
      <c r="K237" s="12">
        <v>99.1</v>
      </c>
      <c r="L237" s="12">
        <v>99.7</v>
      </c>
      <c r="M237" s="13">
        <v>100.7</v>
      </c>
      <c r="N237" s="13">
        <v>100.7</v>
      </c>
      <c r="O237" s="13">
        <v>100.4</v>
      </c>
      <c r="P237" s="13">
        <v>101.2</v>
      </c>
      <c r="Q237" s="13">
        <v>101.6</v>
      </c>
      <c r="R237" s="13">
        <v>101.9</v>
      </c>
      <c r="S237" s="13">
        <v>101.7</v>
      </c>
      <c r="T237" s="13">
        <v>102.2</v>
      </c>
      <c r="U237" s="13">
        <v>103</v>
      </c>
      <c r="V237" s="13">
        <v>103.3</v>
      </c>
      <c r="W237" s="13">
        <v>104.1</v>
      </c>
      <c r="X237" s="13">
        <v>103.9</v>
      </c>
      <c r="Y237" s="13">
        <v>104.5</v>
      </c>
      <c r="Z237" s="13">
        <v>106.5</v>
      </c>
      <c r="AA237" s="13">
        <v>106.3</v>
      </c>
      <c r="AB237" s="13">
        <v>107</v>
      </c>
      <c r="AC237" s="13">
        <v>106.2</v>
      </c>
      <c r="AD237" s="13">
        <v>106.5</v>
      </c>
      <c r="AE237" s="13">
        <v>107</v>
      </c>
      <c r="AF237" s="13">
        <v>106.1</v>
      </c>
      <c r="AG237" s="13">
        <v>107.5</v>
      </c>
      <c r="AH237" s="13">
        <v>108</v>
      </c>
      <c r="AI237" s="13">
        <v>107.5</v>
      </c>
      <c r="AJ237" s="13">
        <v>108.5</v>
      </c>
      <c r="AK237" s="13">
        <v>111.4</v>
      </c>
      <c r="AL237" s="13">
        <v>114.2</v>
      </c>
      <c r="AM237" s="13">
        <v>114.6</v>
      </c>
      <c r="AN237" s="13">
        <v>114.7</v>
      </c>
      <c r="AO237" s="13">
        <v>116.1</v>
      </c>
      <c r="AP237" s="13">
        <v>115.7</v>
      </c>
      <c r="AQ237" s="13">
        <v>116.4</v>
      </c>
      <c r="AR237" s="13">
        <v>116.8</v>
      </c>
      <c r="AS237" s="13">
        <v>115.9</v>
      </c>
      <c r="AT237" s="13">
        <v>115.1</v>
      </c>
      <c r="AU237" s="13">
        <v>114.1</v>
      </c>
      <c r="AV237" s="13">
        <v>115.2</v>
      </c>
      <c r="AW237" s="13">
        <v>116.2</v>
      </c>
      <c r="AX237" s="13">
        <v>117.4</v>
      </c>
      <c r="AY237" s="13">
        <v>117</v>
      </c>
      <c r="AZ237" s="13">
        <v>115.9</v>
      </c>
      <c r="BA237" s="13">
        <v>115.8</v>
      </c>
      <c r="BB237" s="13">
        <v>115.6</v>
      </c>
      <c r="BC237" s="13">
        <v>116.3</v>
      </c>
      <c r="BD237" s="13">
        <v>116.7</v>
      </c>
      <c r="BE237" s="13">
        <v>114</v>
      </c>
      <c r="BF237" s="13">
        <v>113.7</v>
      </c>
      <c r="BG237" s="13">
        <v>111.6</v>
      </c>
      <c r="BH237" s="13">
        <v>113</v>
      </c>
      <c r="BI237" s="13">
        <v>113.2</v>
      </c>
      <c r="BJ237" s="13">
        <v>113.5</v>
      </c>
      <c r="BK237" s="13">
        <v>113.7</v>
      </c>
      <c r="BL237" s="13">
        <v>115.3</v>
      </c>
      <c r="BM237" s="13">
        <v>114.8</v>
      </c>
      <c r="BN237" s="13">
        <v>115.4</v>
      </c>
      <c r="BO237" s="13">
        <v>114.9</v>
      </c>
      <c r="BP237" s="13">
        <v>114.5</v>
      </c>
      <c r="BQ237" s="13">
        <v>115.1</v>
      </c>
      <c r="BR237" s="13">
        <v>115.3</v>
      </c>
      <c r="BS237" s="13">
        <v>115.7</v>
      </c>
      <c r="BT237" s="13">
        <v>115.9</v>
      </c>
      <c r="BU237" s="13">
        <v>116.7</v>
      </c>
      <c r="BV237" s="57">
        <v>120</v>
      </c>
      <c r="BW237" s="57">
        <v>118.7</v>
      </c>
      <c r="BX237" s="57">
        <v>118.7</v>
      </c>
      <c r="BY237" s="57">
        <v>118.5</v>
      </c>
      <c r="BZ237" s="57">
        <v>117.9</v>
      </c>
      <c r="CA237" s="57">
        <v>117.1</v>
      </c>
      <c r="CB237" s="57">
        <v>117.1</v>
      </c>
    </row>
    <row r="238" spans="1:80" ht="14.25" x14ac:dyDescent="0.3">
      <c r="A238" s="11" t="s">
        <v>84</v>
      </c>
      <c r="B238" s="11" t="s">
        <v>550</v>
      </c>
      <c r="C238" s="9"/>
      <c r="D238" s="13">
        <v>100.1</v>
      </c>
      <c r="E238" s="13">
        <v>100.3</v>
      </c>
      <c r="F238" s="13">
        <v>100</v>
      </c>
      <c r="G238" s="13">
        <v>100.3</v>
      </c>
      <c r="H238" s="13">
        <v>100.3</v>
      </c>
      <c r="I238" s="13">
        <v>100.2</v>
      </c>
      <c r="J238" s="13">
        <v>100.4</v>
      </c>
      <c r="K238" s="12">
        <v>99.9</v>
      </c>
      <c r="L238" s="13">
        <v>100.2</v>
      </c>
      <c r="M238" s="12">
        <v>99.4</v>
      </c>
      <c r="N238" s="12">
        <v>99.1</v>
      </c>
      <c r="O238" s="12">
        <v>99.6</v>
      </c>
      <c r="P238" s="12">
        <v>98.2</v>
      </c>
      <c r="Q238" s="12">
        <v>98.6</v>
      </c>
      <c r="R238" s="12">
        <v>99.9</v>
      </c>
      <c r="S238" s="13">
        <v>100.4</v>
      </c>
      <c r="T238" s="13">
        <v>101.7</v>
      </c>
      <c r="U238" s="13">
        <v>103.1</v>
      </c>
      <c r="V238" s="13">
        <v>108</v>
      </c>
      <c r="W238" s="13">
        <v>109.5</v>
      </c>
      <c r="X238" s="13">
        <v>110.7</v>
      </c>
      <c r="Y238" s="13">
        <v>111.7</v>
      </c>
      <c r="Z238" s="13">
        <v>112.2</v>
      </c>
      <c r="AA238" s="13">
        <v>111.3</v>
      </c>
      <c r="AB238" s="13">
        <v>110.3</v>
      </c>
      <c r="AC238" s="13">
        <v>111.8</v>
      </c>
      <c r="AD238" s="13">
        <v>112.5</v>
      </c>
      <c r="AE238" s="13">
        <v>113.6</v>
      </c>
      <c r="AF238" s="13">
        <v>116.5</v>
      </c>
      <c r="AG238" s="13">
        <v>118</v>
      </c>
      <c r="AH238" s="13">
        <v>123.9</v>
      </c>
      <c r="AI238" s="13">
        <v>124.2</v>
      </c>
      <c r="AJ238" s="13">
        <v>123</v>
      </c>
      <c r="AK238" s="13">
        <v>124.7</v>
      </c>
      <c r="AL238" s="13">
        <v>125</v>
      </c>
      <c r="AM238" s="13">
        <v>125.4</v>
      </c>
      <c r="AN238" s="13">
        <v>123.3</v>
      </c>
      <c r="AO238" s="13">
        <v>124.1</v>
      </c>
      <c r="AP238" s="13">
        <v>126.3</v>
      </c>
      <c r="AQ238" s="13">
        <v>124.9</v>
      </c>
      <c r="AR238" s="13">
        <v>125.1</v>
      </c>
      <c r="AS238" s="13">
        <v>123.3</v>
      </c>
      <c r="AT238" s="13">
        <v>125.2</v>
      </c>
      <c r="AU238" s="13">
        <v>126.2</v>
      </c>
      <c r="AV238" s="13">
        <v>124.7</v>
      </c>
      <c r="AW238" s="13">
        <v>126</v>
      </c>
      <c r="AX238" s="13">
        <v>127.1</v>
      </c>
      <c r="AY238" s="13">
        <v>128.5</v>
      </c>
      <c r="AZ238" s="13">
        <v>126.7</v>
      </c>
      <c r="BA238" s="13">
        <v>128.30000000000001</v>
      </c>
      <c r="BB238" s="13">
        <v>129.30000000000001</v>
      </c>
      <c r="BC238" s="13">
        <v>129.5</v>
      </c>
      <c r="BD238" s="13">
        <v>130.69999999999999</v>
      </c>
      <c r="BE238" s="13">
        <v>128.6</v>
      </c>
      <c r="BF238" s="13">
        <v>129.6</v>
      </c>
      <c r="BG238" s="13">
        <v>128.1</v>
      </c>
      <c r="BH238" s="13">
        <v>129.1</v>
      </c>
      <c r="BI238" s="13">
        <v>132.5</v>
      </c>
      <c r="BJ238" s="13">
        <v>130.1</v>
      </c>
      <c r="BK238" s="13">
        <v>130.19999999999999</v>
      </c>
      <c r="BL238" s="13">
        <v>129.6</v>
      </c>
      <c r="BM238" s="13">
        <v>127.5</v>
      </c>
      <c r="BN238" s="13">
        <v>128.69999999999999</v>
      </c>
      <c r="BO238" s="13">
        <v>128.80000000000001</v>
      </c>
      <c r="BP238" s="13">
        <v>127.9</v>
      </c>
      <c r="BQ238" s="13">
        <v>128.5</v>
      </c>
      <c r="BR238" s="13">
        <v>129.1</v>
      </c>
      <c r="BS238" s="13">
        <v>129.30000000000001</v>
      </c>
      <c r="BT238" s="13">
        <v>129.4</v>
      </c>
      <c r="BU238" s="13">
        <v>133.30000000000001</v>
      </c>
      <c r="BV238" s="57">
        <v>134.6</v>
      </c>
      <c r="BW238" s="57">
        <v>135.69999999999999</v>
      </c>
      <c r="BX238" s="57">
        <v>132.69999999999999</v>
      </c>
      <c r="BY238" s="57">
        <v>131.9</v>
      </c>
      <c r="BZ238" s="57">
        <v>125.9</v>
      </c>
      <c r="CA238" s="57">
        <v>132.4</v>
      </c>
      <c r="CB238" s="57">
        <v>131.4</v>
      </c>
    </row>
    <row r="239" spans="1:80" ht="14.25" x14ac:dyDescent="0.3">
      <c r="A239" s="11" t="s">
        <v>551</v>
      </c>
      <c r="B239" s="11" t="s">
        <v>552</v>
      </c>
      <c r="C239" s="9"/>
      <c r="D239" s="12">
        <v>99.3</v>
      </c>
      <c r="E239" s="12">
        <v>99.2</v>
      </c>
      <c r="F239" s="12">
        <v>99.2</v>
      </c>
      <c r="G239" s="12">
        <v>99.4</v>
      </c>
      <c r="H239" s="12">
        <v>99.3</v>
      </c>
      <c r="I239" s="12">
        <v>99.7</v>
      </c>
      <c r="J239" s="13">
        <v>100.1</v>
      </c>
      <c r="K239" s="13">
        <v>100.3</v>
      </c>
      <c r="L239" s="13">
        <v>100.3</v>
      </c>
      <c r="M239" s="13">
        <v>100.8</v>
      </c>
      <c r="N239" s="13">
        <v>101</v>
      </c>
      <c r="O239" s="13">
        <v>101.4</v>
      </c>
      <c r="P239" s="13">
        <v>100.7</v>
      </c>
      <c r="Q239" s="13">
        <v>101</v>
      </c>
      <c r="R239" s="13">
        <v>101</v>
      </c>
      <c r="S239" s="13">
        <v>101.1</v>
      </c>
      <c r="T239" s="13">
        <v>101.3</v>
      </c>
      <c r="U239" s="13">
        <v>102.1</v>
      </c>
      <c r="V239" s="13">
        <v>102.6</v>
      </c>
      <c r="W239" s="13">
        <v>103.7</v>
      </c>
      <c r="X239" s="13">
        <v>102.2</v>
      </c>
      <c r="Y239" s="13">
        <v>103.8</v>
      </c>
      <c r="Z239" s="13">
        <v>103.8</v>
      </c>
      <c r="AA239" s="13">
        <v>104</v>
      </c>
      <c r="AB239" s="13">
        <v>104.8</v>
      </c>
      <c r="AC239" s="13">
        <v>104.8</v>
      </c>
      <c r="AD239" s="13">
        <v>106.5</v>
      </c>
      <c r="AE239" s="13">
        <v>107.2</v>
      </c>
      <c r="AF239" s="13">
        <v>107.3</v>
      </c>
      <c r="AG239" s="13">
        <v>108</v>
      </c>
      <c r="AH239" s="13">
        <v>109.3</v>
      </c>
      <c r="AI239" s="13">
        <v>110.3</v>
      </c>
      <c r="AJ239" s="13">
        <v>111.5</v>
      </c>
      <c r="AK239" s="13">
        <v>113.6</v>
      </c>
      <c r="AL239" s="13">
        <v>114.5</v>
      </c>
      <c r="AM239" s="13">
        <v>117.8</v>
      </c>
      <c r="AN239" s="13">
        <v>118</v>
      </c>
      <c r="AO239" s="13">
        <v>118</v>
      </c>
      <c r="AP239" s="13">
        <v>118.9</v>
      </c>
      <c r="AQ239" s="13">
        <v>119.2</v>
      </c>
      <c r="AR239" s="13">
        <v>119.1</v>
      </c>
      <c r="AS239" s="13">
        <v>120.6</v>
      </c>
      <c r="AT239" s="13">
        <v>121.7</v>
      </c>
      <c r="AU239" s="13">
        <v>121.2</v>
      </c>
      <c r="AV239" s="13">
        <v>122</v>
      </c>
      <c r="AW239" s="13">
        <v>121.7</v>
      </c>
      <c r="AX239" s="13">
        <v>122.2</v>
      </c>
      <c r="AY239" s="13">
        <v>122.1</v>
      </c>
      <c r="AZ239" s="13">
        <v>122.4</v>
      </c>
      <c r="BA239" s="13">
        <v>122.5</v>
      </c>
      <c r="BB239" s="13">
        <v>122.8</v>
      </c>
      <c r="BC239" s="13">
        <v>123.1</v>
      </c>
      <c r="BD239" s="13">
        <v>122.8</v>
      </c>
      <c r="BE239" s="13">
        <v>123.3</v>
      </c>
      <c r="BF239" s="13">
        <v>123.5</v>
      </c>
      <c r="BG239" s="13">
        <v>123.5</v>
      </c>
      <c r="BH239" s="13">
        <v>122.7</v>
      </c>
      <c r="BI239" s="13">
        <v>122.9</v>
      </c>
      <c r="BJ239" s="13">
        <v>123.1</v>
      </c>
      <c r="BK239" s="13">
        <v>122.8</v>
      </c>
      <c r="BL239" s="13">
        <v>123.9</v>
      </c>
      <c r="BM239" s="13">
        <v>123.2</v>
      </c>
      <c r="BN239" s="13">
        <v>123.1</v>
      </c>
      <c r="BO239" s="13">
        <v>122.9</v>
      </c>
      <c r="BP239" s="13">
        <v>122.7</v>
      </c>
      <c r="BQ239" s="13">
        <v>123.3</v>
      </c>
      <c r="BR239" s="13">
        <v>123.3</v>
      </c>
      <c r="BS239" s="13">
        <v>123.1</v>
      </c>
      <c r="BT239" s="13">
        <v>122.9</v>
      </c>
      <c r="BU239" s="13">
        <v>123.5</v>
      </c>
      <c r="BV239" s="57">
        <v>123.7</v>
      </c>
      <c r="BW239" s="57">
        <v>122.8</v>
      </c>
      <c r="BX239" s="57">
        <v>123.5</v>
      </c>
      <c r="BY239" s="57">
        <v>123.5</v>
      </c>
      <c r="BZ239" s="57">
        <v>123.7</v>
      </c>
      <c r="CA239" s="57">
        <v>124</v>
      </c>
      <c r="CB239" s="57">
        <v>124.3</v>
      </c>
    </row>
    <row r="240" spans="1:80" ht="14.25" x14ac:dyDescent="0.3">
      <c r="A240" s="11" t="s">
        <v>85</v>
      </c>
      <c r="B240" s="11" t="s">
        <v>553</v>
      </c>
      <c r="C240" s="9"/>
      <c r="D240" s="13">
        <v>100.3</v>
      </c>
      <c r="E240" s="13">
        <v>100.3</v>
      </c>
      <c r="F240" s="13">
        <v>100</v>
      </c>
      <c r="G240" s="12">
        <v>99.7</v>
      </c>
      <c r="H240" s="12">
        <v>99.2</v>
      </c>
      <c r="I240" s="12">
        <v>99.3</v>
      </c>
      <c r="J240" s="12">
        <v>99.5</v>
      </c>
      <c r="K240" s="12">
        <v>99.8</v>
      </c>
      <c r="L240" s="13">
        <v>100.1</v>
      </c>
      <c r="M240" s="13">
        <v>100.4</v>
      </c>
      <c r="N240" s="13">
        <v>100.4</v>
      </c>
      <c r="O240" s="13">
        <v>100.9</v>
      </c>
      <c r="P240" s="13">
        <v>103.8</v>
      </c>
      <c r="Q240" s="13">
        <v>106.5</v>
      </c>
      <c r="R240" s="13">
        <v>108.6</v>
      </c>
      <c r="S240" s="13">
        <v>109.2</v>
      </c>
      <c r="T240" s="13">
        <v>108.9</v>
      </c>
      <c r="U240" s="13">
        <v>111.6</v>
      </c>
      <c r="V240" s="13">
        <v>114.4</v>
      </c>
      <c r="W240" s="13">
        <v>116.7</v>
      </c>
      <c r="X240" s="13">
        <v>118.8</v>
      </c>
      <c r="Y240" s="13">
        <v>119.1</v>
      </c>
      <c r="Z240" s="13">
        <v>120</v>
      </c>
      <c r="AA240" s="13">
        <v>118.8</v>
      </c>
      <c r="AB240" s="13">
        <v>119.7</v>
      </c>
      <c r="AC240" s="13">
        <v>122.4</v>
      </c>
      <c r="AD240" s="13">
        <v>124.7</v>
      </c>
      <c r="AE240" s="13">
        <v>129.9</v>
      </c>
      <c r="AF240" s="13">
        <v>133.19999999999999</v>
      </c>
      <c r="AG240" s="13">
        <v>133</v>
      </c>
      <c r="AH240" s="13">
        <v>131.9</v>
      </c>
      <c r="AI240" s="13">
        <v>138.6</v>
      </c>
      <c r="AJ240" s="13">
        <v>134.4</v>
      </c>
      <c r="AK240" s="13">
        <v>129.1</v>
      </c>
      <c r="AL240" s="13">
        <v>127.5</v>
      </c>
      <c r="AM240" s="13">
        <v>125.8</v>
      </c>
      <c r="AN240" s="13">
        <v>126.1</v>
      </c>
      <c r="AO240" s="13">
        <v>126.3</v>
      </c>
      <c r="AP240" s="13">
        <v>127.7</v>
      </c>
      <c r="AQ240" s="13">
        <v>128</v>
      </c>
      <c r="AR240" s="13">
        <v>125.7</v>
      </c>
      <c r="AS240" s="13">
        <v>125.3</v>
      </c>
      <c r="AT240" s="13">
        <v>124.5</v>
      </c>
      <c r="AU240" s="13">
        <v>125.2</v>
      </c>
      <c r="AV240" s="13">
        <v>124.3</v>
      </c>
      <c r="AW240" s="13">
        <v>122.6</v>
      </c>
      <c r="AX240" s="13">
        <v>122.4</v>
      </c>
      <c r="AY240" s="13">
        <v>123.2</v>
      </c>
      <c r="AZ240" s="13">
        <v>121</v>
      </c>
      <c r="BA240" s="13">
        <v>120.3</v>
      </c>
      <c r="BB240" s="13">
        <v>122.8</v>
      </c>
      <c r="BC240" s="13">
        <v>122.9</v>
      </c>
      <c r="BD240" s="13">
        <v>122.7</v>
      </c>
      <c r="BE240" s="13">
        <v>122.4</v>
      </c>
      <c r="BF240" s="13">
        <v>122.4</v>
      </c>
      <c r="BG240" s="13">
        <v>121.6</v>
      </c>
      <c r="BH240" s="13">
        <v>122.8</v>
      </c>
      <c r="BI240" s="13">
        <v>120.4</v>
      </c>
      <c r="BJ240" s="13">
        <v>120.7</v>
      </c>
      <c r="BK240" s="13">
        <v>123.4</v>
      </c>
      <c r="BL240" s="13">
        <v>124.2</v>
      </c>
      <c r="BM240" s="13">
        <v>124.2</v>
      </c>
      <c r="BN240" s="13">
        <v>124.3</v>
      </c>
      <c r="BO240" s="13">
        <v>123.5</v>
      </c>
      <c r="BP240" s="13">
        <v>124</v>
      </c>
      <c r="BQ240" s="13">
        <v>124.7</v>
      </c>
      <c r="BR240" s="13">
        <v>125.4</v>
      </c>
      <c r="BS240" s="13">
        <v>124.9</v>
      </c>
      <c r="BT240" s="13">
        <v>123.9</v>
      </c>
      <c r="BU240" s="13">
        <v>123.5</v>
      </c>
      <c r="BV240" s="57">
        <v>123.3</v>
      </c>
      <c r="BW240" s="57">
        <v>123.5</v>
      </c>
      <c r="BX240" s="57">
        <v>124.2</v>
      </c>
      <c r="BY240" s="57">
        <v>124.5</v>
      </c>
      <c r="BZ240" s="57">
        <v>126.2</v>
      </c>
      <c r="CA240" s="57">
        <v>129</v>
      </c>
      <c r="CB240" s="57">
        <v>129</v>
      </c>
    </row>
    <row r="241" spans="1:80" ht="14.25" x14ac:dyDescent="0.3">
      <c r="A241" s="11" t="s">
        <v>554</v>
      </c>
      <c r="B241" s="11" t="s">
        <v>555</v>
      </c>
      <c r="C241" s="9"/>
      <c r="D241" s="13">
        <v>100</v>
      </c>
      <c r="E241" s="13">
        <v>100</v>
      </c>
      <c r="F241" s="12">
        <v>99.8</v>
      </c>
      <c r="G241" s="12">
        <v>99.9</v>
      </c>
      <c r="H241" s="12">
        <v>99.3</v>
      </c>
      <c r="I241" s="12">
        <v>99.4</v>
      </c>
      <c r="J241" s="12">
        <v>99.4</v>
      </c>
      <c r="K241" s="12">
        <v>99.7</v>
      </c>
      <c r="L241" s="13">
        <v>100.1</v>
      </c>
      <c r="M241" s="13">
        <v>100.6</v>
      </c>
      <c r="N241" s="13">
        <v>100.5</v>
      </c>
      <c r="O241" s="13">
        <v>101.2</v>
      </c>
      <c r="P241" s="13">
        <v>104.4</v>
      </c>
      <c r="Q241" s="13">
        <v>107.6</v>
      </c>
      <c r="R241" s="13">
        <v>109.9</v>
      </c>
      <c r="S241" s="13">
        <v>110.6</v>
      </c>
      <c r="T241" s="13">
        <v>110.2</v>
      </c>
      <c r="U241" s="13">
        <v>113.3</v>
      </c>
      <c r="V241" s="13">
        <v>116.6</v>
      </c>
      <c r="W241" s="13">
        <v>119.4</v>
      </c>
      <c r="X241" s="13">
        <v>122</v>
      </c>
      <c r="Y241" s="13">
        <v>122.1</v>
      </c>
      <c r="Z241" s="13">
        <v>122.9</v>
      </c>
      <c r="AA241" s="13">
        <v>121.5</v>
      </c>
      <c r="AB241" s="13">
        <v>122.3</v>
      </c>
      <c r="AC241" s="13">
        <v>125.4</v>
      </c>
      <c r="AD241" s="13">
        <v>127.5</v>
      </c>
      <c r="AE241" s="13">
        <v>133.5</v>
      </c>
      <c r="AF241" s="13">
        <v>137.5</v>
      </c>
      <c r="AG241" s="13">
        <v>136.80000000000001</v>
      </c>
      <c r="AH241" s="13">
        <v>135.4</v>
      </c>
      <c r="AI241" s="13">
        <v>143.80000000000001</v>
      </c>
      <c r="AJ241" s="13">
        <v>138.69999999999999</v>
      </c>
      <c r="AK241" s="13">
        <v>132.19999999999999</v>
      </c>
      <c r="AL241" s="13">
        <v>130.4</v>
      </c>
      <c r="AM241" s="13">
        <v>128.4</v>
      </c>
      <c r="AN241" s="13">
        <v>128.5</v>
      </c>
      <c r="AO241" s="13">
        <v>128.69999999999999</v>
      </c>
      <c r="AP241" s="13">
        <v>130.19999999999999</v>
      </c>
      <c r="AQ241" s="13">
        <v>130.6</v>
      </c>
      <c r="AR241" s="13">
        <v>127.8</v>
      </c>
      <c r="AS241" s="13">
        <v>127.4</v>
      </c>
      <c r="AT241" s="13">
        <v>126.4</v>
      </c>
      <c r="AU241" s="13">
        <v>127.1</v>
      </c>
      <c r="AV241" s="13">
        <v>125.6</v>
      </c>
      <c r="AW241" s="13">
        <v>123.5</v>
      </c>
      <c r="AX241" s="13">
        <v>123.3</v>
      </c>
      <c r="AY241" s="13">
        <v>124.5</v>
      </c>
      <c r="AZ241" s="13">
        <v>121.7</v>
      </c>
      <c r="BA241" s="13">
        <v>120.8</v>
      </c>
      <c r="BB241" s="13">
        <v>123.9</v>
      </c>
      <c r="BC241" s="13">
        <v>124</v>
      </c>
      <c r="BD241" s="13">
        <v>123.8</v>
      </c>
      <c r="BE241" s="13">
        <v>123.4</v>
      </c>
      <c r="BF241" s="13">
        <v>123.5</v>
      </c>
      <c r="BG241" s="13">
        <v>122.5</v>
      </c>
      <c r="BH241" s="13">
        <v>124.1</v>
      </c>
      <c r="BI241" s="13">
        <v>121.2</v>
      </c>
      <c r="BJ241" s="13">
        <v>121.2</v>
      </c>
      <c r="BK241" s="13">
        <v>124.5</v>
      </c>
      <c r="BL241" s="13">
        <v>125.2</v>
      </c>
      <c r="BM241" s="13">
        <v>125.2</v>
      </c>
      <c r="BN241" s="13">
        <v>125.4</v>
      </c>
      <c r="BO241" s="13">
        <v>124.5</v>
      </c>
      <c r="BP241" s="13">
        <v>125.3</v>
      </c>
      <c r="BQ241" s="13">
        <v>126.1</v>
      </c>
      <c r="BR241" s="13">
        <v>126.9</v>
      </c>
      <c r="BS241" s="13">
        <v>126.3</v>
      </c>
      <c r="BT241" s="13">
        <v>125.1</v>
      </c>
      <c r="BU241" s="13">
        <v>124.6</v>
      </c>
      <c r="BV241" s="57">
        <v>124.4</v>
      </c>
      <c r="BW241" s="57">
        <v>124.7</v>
      </c>
      <c r="BX241" s="57">
        <v>125.4</v>
      </c>
      <c r="BY241" s="57">
        <v>125.6</v>
      </c>
      <c r="BZ241" s="57">
        <v>126.8</v>
      </c>
      <c r="CA241" s="57">
        <v>129.19999999999999</v>
      </c>
      <c r="CB241" s="57">
        <v>129.19999999999999</v>
      </c>
    </row>
    <row r="242" spans="1:80" ht="14.25" x14ac:dyDescent="0.3">
      <c r="A242" s="11" t="s">
        <v>556</v>
      </c>
      <c r="B242" s="11" t="s">
        <v>557</v>
      </c>
      <c r="D242" s="13">
        <v>101.4</v>
      </c>
      <c r="E242" s="13">
        <v>101.6</v>
      </c>
      <c r="F242" s="13">
        <v>100.8</v>
      </c>
      <c r="G242" s="12">
        <v>99</v>
      </c>
      <c r="H242" s="12">
        <v>98.9</v>
      </c>
      <c r="I242" s="12">
        <v>99</v>
      </c>
      <c r="J242" s="13">
        <v>100</v>
      </c>
      <c r="K242" s="13">
        <v>100.1</v>
      </c>
      <c r="L242" s="13">
        <v>100.2</v>
      </c>
      <c r="M242" s="12">
        <v>99.6</v>
      </c>
      <c r="N242" s="12">
        <v>99.6</v>
      </c>
      <c r="O242" s="12">
        <v>99.9</v>
      </c>
      <c r="P242" s="13">
        <v>101.2</v>
      </c>
      <c r="Q242" s="13">
        <v>102</v>
      </c>
      <c r="R242" s="13">
        <v>103.3</v>
      </c>
      <c r="S242" s="13">
        <v>103.6</v>
      </c>
      <c r="T242" s="13">
        <v>103.7</v>
      </c>
      <c r="U242" s="13">
        <v>104.5</v>
      </c>
      <c r="V242" s="13">
        <v>105.4</v>
      </c>
      <c r="W242" s="13">
        <v>105.6</v>
      </c>
      <c r="X242" s="13">
        <v>105.9</v>
      </c>
      <c r="Y242" s="13">
        <v>106.9</v>
      </c>
      <c r="Z242" s="13">
        <v>108.1</v>
      </c>
      <c r="AA242" s="13">
        <v>107.5</v>
      </c>
      <c r="AB242" s="13">
        <v>109.1</v>
      </c>
      <c r="AC242" s="13">
        <v>110.4</v>
      </c>
      <c r="AD242" s="13">
        <v>113.4</v>
      </c>
      <c r="AE242" s="13">
        <v>115.2</v>
      </c>
      <c r="AF242" s="13">
        <v>115.9</v>
      </c>
      <c r="AG242" s="13">
        <v>117.4</v>
      </c>
      <c r="AH242" s="13">
        <v>117.4</v>
      </c>
      <c r="AI242" s="13">
        <v>117.3</v>
      </c>
      <c r="AJ242" s="13">
        <v>116.8</v>
      </c>
      <c r="AK242" s="13">
        <v>116.2</v>
      </c>
      <c r="AL242" s="13">
        <v>115.9</v>
      </c>
      <c r="AM242" s="13">
        <v>115.1</v>
      </c>
      <c r="AN242" s="13">
        <v>116.4</v>
      </c>
      <c r="AO242" s="13">
        <v>116.3</v>
      </c>
      <c r="AP242" s="13">
        <v>117.2</v>
      </c>
      <c r="AQ242" s="13">
        <v>117.7</v>
      </c>
      <c r="AR242" s="13">
        <v>117.2</v>
      </c>
      <c r="AS242" s="13">
        <v>116.7</v>
      </c>
      <c r="AT242" s="13">
        <v>117</v>
      </c>
      <c r="AU242" s="13">
        <v>117.5</v>
      </c>
      <c r="AV242" s="13">
        <v>119</v>
      </c>
      <c r="AW242" s="13">
        <v>118.9</v>
      </c>
      <c r="AX242" s="13">
        <v>118.5</v>
      </c>
      <c r="AY242" s="13">
        <v>117.9</v>
      </c>
      <c r="AZ242" s="13">
        <v>117.9</v>
      </c>
      <c r="BA242" s="13">
        <v>118.1</v>
      </c>
      <c r="BB242" s="13">
        <v>118.3</v>
      </c>
      <c r="BC242" s="13">
        <v>118.5</v>
      </c>
      <c r="BD242" s="13">
        <v>118.3</v>
      </c>
      <c r="BE242" s="13">
        <v>118.1</v>
      </c>
      <c r="BF242" s="13">
        <v>118.1</v>
      </c>
      <c r="BG242" s="13">
        <v>118.3</v>
      </c>
      <c r="BH242" s="13">
        <v>117.4</v>
      </c>
      <c r="BI242" s="13">
        <v>117.1</v>
      </c>
      <c r="BJ242" s="13">
        <v>118.4</v>
      </c>
      <c r="BK242" s="13">
        <v>118.8</v>
      </c>
      <c r="BL242" s="13">
        <v>120</v>
      </c>
      <c r="BM242" s="13">
        <v>120.2</v>
      </c>
      <c r="BN242" s="13">
        <v>119.8</v>
      </c>
      <c r="BO242" s="13">
        <v>119.5</v>
      </c>
      <c r="BP242" s="13">
        <v>118.9</v>
      </c>
      <c r="BQ242" s="13">
        <v>118.7</v>
      </c>
      <c r="BR242" s="13">
        <v>119.1</v>
      </c>
      <c r="BS242" s="13">
        <v>119.1</v>
      </c>
      <c r="BT242" s="13">
        <v>118.9</v>
      </c>
      <c r="BU242" s="13">
        <v>118.7</v>
      </c>
      <c r="BV242" s="57">
        <v>119</v>
      </c>
      <c r="BW242" s="57">
        <v>118.5</v>
      </c>
      <c r="BX242" s="57">
        <v>119.5</v>
      </c>
      <c r="BY242" s="57">
        <v>120.2</v>
      </c>
      <c r="BZ242" s="57">
        <v>124</v>
      </c>
      <c r="CA242" s="57">
        <v>128.19999999999999</v>
      </c>
      <c r="CB242" s="57">
        <v>128.19999999999999</v>
      </c>
    </row>
    <row r="243" spans="1:80" ht="14.25" x14ac:dyDescent="0.3">
      <c r="BV243" s="57"/>
      <c r="BW243" s="57"/>
      <c r="BX243" s="57"/>
      <c r="BY243" s="57"/>
      <c r="BZ243" s="57"/>
      <c r="CA243" s="57"/>
    </row>
    <row r="244" spans="1:80" ht="14.25" x14ac:dyDescent="0.3">
      <c r="BV244" s="59"/>
      <c r="BW244" s="59"/>
      <c r="BX244" s="57"/>
      <c r="BY244" s="59"/>
      <c r="BZ244" s="59"/>
      <c r="CA244" s="59"/>
    </row>
    <row r="245" spans="1:80" ht="14.25" x14ac:dyDescent="0.3">
      <c r="BV245" s="57"/>
      <c r="BW245" s="57"/>
      <c r="BX245" s="57"/>
      <c r="BY245" s="57"/>
      <c r="BZ245" s="57"/>
      <c r="CA245" s="57"/>
    </row>
    <row r="246" spans="1:80" ht="14.25" x14ac:dyDescent="0.3">
      <c r="BV246" s="57"/>
      <c r="BW246" s="57"/>
      <c r="BX246" s="57"/>
      <c r="BY246" s="57"/>
      <c r="BZ246" s="57"/>
      <c r="CA246" s="57"/>
    </row>
    <row r="247" spans="1:80" ht="14.25" x14ac:dyDescent="0.3">
      <c r="BV247" s="59"/>
      <c r="BW247" s="57"/>
      <c r="BX247" s="59"/>
      <c r="BY247" s="59"/>
      <c r="BZ247" s="57"/>
      <c r="CA247" s="59"/>
    </row>
    <row r="248" spans="1:80" ht="14.25" x14ac:dyDescent="0.3">
      <c r="BV248" s="57"/>
      <c r="BW248" s="57"/>
      <c r="BX248" s="57"/>
      <c r="BY248" s="57"/>
      <c r="BZ248" s="57"/>
      <c r="CA248" s="57"/>
    </row>
    <row r="249" spans="1:80" ht="14.25" x14ac:dyDescent="0.3">
      <c r="BV249" s="57"/>
      <c r="BW249" s="57"/>
      <c r="BX249" s="57"/>
      <c r="BY249" s="57"/>
      <c r="BZ249" s="57"/>
      <c r="CA249" s="57"/>
    </row>
    <row r="250" spans="1:80" ht="14.25" x14ac:dyDescent="0.3">
      <c r="BV250" s="57"/>
      <c r="BW250" s="57"/>
      <c r="BX250" s="59"/>
      <c r="BY250" s="59"/>
      <c r="BZ250" s="59"/>
      <c r="CA250" s="59"/>
    </row>
    <row r="251" spans="1:80" ht="14.25" x14ac:dyDescent="0.3">
      <c r="BV251" s="58"/>
      <c r="BW251" s="58"/>
      <c r="BX251" s="58"/>
      <c r="BY251" s="58"/>
      <c r="BZ251" s="58"/>
      <c r="CA251" s="58"/>
    </row>
    <row r="252" spans="1:80" ht="14.25" x14ac:dyDescent="0.3">
      <c r="BV252" s="58"/>
      <c r="BW252" s="58"/>
      <c r="BX252" s="58"/>
      <c r="BY252" s="58"/>
      <c r="BZ252" s="58"/>
      <c r="CA252" s="58"/>
    </row>
    <row r="253" spans="1:80" ht="14.25" x14ac:dyDescent="0.3">
      <c r="BV253" s="58"/>
      <c r="BW253" s="58"/>
      <c r="BX253" s="58"/>
      <c r="BY253" s="58"/>
      <c r="BZ253" s="58"/>
      <c r="CA253" s="58"/>
    </row>
    <row r="254" spans="1:80" ht="14.25" x14ac:dyDescent="0.3">
      <c r="BV254" s="57"/>
      <c r="BW254" s="57"/>
      <c r="BX254" s="57"/>
      <c r="BY254" s="57"/>
      <c r="BZ254" s="57"/>
      <c r="CA254" s="57"/>
    </row>
    <row r="255" spans="1:80" ht="14.25" x14ac:dyDescent="0.3">
      <c r="BV255" s="57"/>
      <c r="BW255" s="57"/>
      <c r="BX255" s="57"/>
      <c r="BY255" s="57"/>
      <c r="BZ255" s="57"/>
      <c r="CA255" s="57"/>
    </row>
  </sheetData>
  <phoneticPr fontId="3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32D82-D376-4AED-80A4-D2DB898D712D}">
  <dimension ref="A3:M44"/>
  <sheetViews>
    <sheetView topLeftCell="A7" workbookViewId="0">
      <selection activeCell="A26" sqref="A26:A34"/>
    </sheetView>
  </sheetViews>
  <sheetFormatPr baseColWidth="10" defaultRowHeight="12.75" x14ac:dyDescent="0.2"/>
  <cols>
    <col min="1" max="1" width="42.28515625" customWidth="1"/>
  </cols>
  <sheetData>
    <row r="3" spans="1:8" x14ac:dyDescent="0.2">
      <c r="C3" s="51">
        <v>2020</v>
      </c>
      <c r="D3" s="51">
        <v>2021</v>
      </c>
      <c r="E3" s="51">
        <v>2022</v>
      </c>
      <c r="F3" s="51">
        <v>2023</v>
      </c>
      <c r="G3" s="51">
        <v>2024</v>
      </c>
      <c r="H3" s="51">
        <v>2025</v>
      </c>
    </row>
    <row r="4" spans="1:8" x14ac:dyDescent="0.2">
      <c r="A4" s="40" t="s">
        <v>0</v>
      </c>
      <c r="B4" s="40" t="s">
        <v>5</v>
      </c>
    </row>
    <row r="5" spans="1:8" x14ac:dyDescent="0.2">
      <c r="A5" s="39" t="s">
        <v>1</v>
      </c>
      <c r="B5" s="46" t="s">
        <v>159</v>
      </c>
      <c r="G5" s="52">
        <f>AVERAGE(B27:M27)</f>
        <v>125.425</v>
      </c>
      <c r="H5" s="52">
        <f>AVERAGE(B37:M37)</f>
        <v>124.69999999999999</v>
      </c>
    </row>
    <row r="6" spans="1:8" x14ac:dyDescent="0.2">
      <c r="A6" s="39" t="s">
        <v>87</v>
      </c>
      <c r="B6" s="46" t="s">
        <v>160</v>
      </c>
      <c r="G6" s="52">
        <f t="shared" ref="G6:G12" si="0">AVERAGE(B28:M28)</f>
        <v>127.40833333333332</v>
      </c>
      <c r="H6" s="52">
        <f t="shared" ref="H6:H12" si="1">AVERAGE(B38:M38)</f>
        <v>126.075</v>
      </c>
    </row>
    <row r="7" spans="1:8" x14ac:dyDescent="0.2">
      <c r="A7" s="39" t="s">
        <v>4</v>
      </c>
      <c r="B7" s="46" t="s">
        <v>214</v>
      </c>
      <c r="G7" s="52">
        <f t="shared" si="0"/>
        <v>158.83333333333334</v>
      </c>
      <c r="H7" s="52">
        <f t="shared" si="1"/>
        <v>143.625</v>
      </c>
    </row>
    <row r="8" spans="1:8" x14ac:dyDescent="0.2">
      <c r="A8" s="39" t="s">
        <v>2</v>
      </c>
      <c r="B8" s="46" t="s">
        <v>225</v>
      </c>
      <c r="G8" s="52">
        <f t="shared" si="0"/>
        <v>144.65</v>
      </c>
      <c r="H8" s="52">
        <f t="shared" si="1"/>
        <v>155.45833333333334</v>
      </c>
    </row>
    <row r="9" spans="1:8" x14ac:dyDescent="0.2">
      <c r="A9" s="39" t="s">
        <v>3</v>
      </c>
      <c r="B9" s="46" t="s">
        <v>389</v>
      </c>
      <c r="G9" s="52">
        <f t="shared" si="0"/>
        <v>126.06666666666666</v>
      </c>
      <c r="H9" s="52">
        <f t="shared" si="1"/>
        <v>122.30000000000001</v>
      </c>
    </row>
    <row r="10" spans="1:8" x14ac:dyDescent="0.2">
      <c r="A10" s="39" t="s">
        <v>7</v>
      </c>
      <c r="B10" s="46" t="s">
        <v>442</v>
      </c>
      <c r="G10" s="52">
        <f t="shared" si="0"/>
        <v>125.09166666666665</v>
      </c>
      <c r="H10" s="52">
        <f t="shared" si="1"/>
        <v>122.7</v>
      </c>
    </row>
    <row r="11" spans="1:8" x14ac:dyDescent="0.2">
      <c r="A11" s="39" t="s">
        <v>86</v>
      </c>
      <c r="B11" s="46" t="s">
        <v>535</v>
      </c>
      <c r="G11" s="52">
        <f t="shared" si="0"/>
        <v>119.74166666666667</v>
      </c>
      <c r="H11" s="52">
        <f t="shared" si="1"/>
        <v>120.73333333333333</v>
      </c>
    </row>
    <row r="12" spans="1:8" x14ac:dyDescent="0.2">
      <c r="A12" s="39" t="s">
        <v>97</v>
      </c>
      <c r="B12" s="47" t="s">
        <v>300</v>
      </c>
      <c r="G12" s="52">
        <f t="shared" si="0"/>
        <v>110.21666666666665</v>
      </c>
      <c r="H12" s="52">
        <f t="shared" si="1"/>
        <v>105.69999999999999</v>
      </c>
    </row>
    <row r="13" spans="1:8" x14ac:dyDescent="0.2">
      <c r="A13" s="28"/>
      <c r="B13" s="53"/>
      <c r="G13" s="52"/>
      <c r="H13" s="52"/>
    </row>
    <row r="14" spans="1:8" x14ac:dyDescent="0.2">
      <c r="A14" s="54" t="s">
        <v>827</v>
      </c>
      <c r="B14" s="53"/>
      <c r="G14" s="52"/>
      <c r="H14" s="52"/>
    </row>
    <row r="15" spans="1:8" x14ac:dyDescent="0.2">
      <c r="A15" s="40" t="s">
        <v>0</v>
      </c>
      <c r="B15" s="40" t="s">
        <v>5</v>
      </c>
      <c r="G15" s="52"/>
      <c r="H15" s="52"/>
    </row>
    <row r="16" spans="1:8" x14ac:dyDescent="0.2">
      <c r="A16" s="39" t="s">
        <v>1</v>
      </c>
      <c r="B16" s="46" t="s">
        <v>159</v>
      </c>
      <c r="G16" s="52"/>
      <c r="H16" s="43">
        <f t="shared" ref="H16:H23" si="2">H5/G5*100-100</f>
        <v>-0.57803468208092568</v>
      </c>
    </row>
    <row r="17" spans="1:13" x14ac:dyDescent="0.2">
      <c r="A17" s="39" t="s">
        <v>87</v>
      </c>
      <c r="B17" s="46" t="s">
        <v>160</v>
      </c>
      <c r="G17" s="52"/>
      <c r="H17" s="43">
        <f t="shared" si="2"/>
        <v>-1.0465040224998177</v>
      </c>
    </row>
    <row r="18" spans="1:13" x14ac:dyDescent="0.2">
      <c r="A18" s="39" t="s">
        <v>4</v>
      </c>
      <c r="B18" s="46" t="s">
        <v>214</v>
      </c>
      <c r="G18" s="52"/>
      <c r="H18" s="43">
        <f t="shared" si="2"/>
        <v>-9.5750262329485878</v>
      </c>
    </row>
    <row r="19" spans="1:13" x14ac:dyDescent="0.2">
      <c r="A19" s="39" t="s">
        <v>2</v>
      </c>
      <c r="B19" s="46" t="s">
        <v>225</v>
      </c>
      <c r="G19" s="52"/>
      <c r="H19" s="55">
        <f t="shared" si="2"/>
        <v>7.4720589929715402</v>
      </c>
    </row>
    <row r="20" spans="1:13" x14ac:dyDescent="0.2">
      <c r="A20" s="39" t="s">
        <v>3</v>
      </c>
      <c r="B20" s="46" t="s">
        <v>389</v>
      </c>
      <c r="G20" s="52"/>
      <c r="H20" s="43">
        <f t="shared" si="2"/>
        <v>-2.9878371232152148</v>
      </c>
    </row>
    <row r="21" spans="1:13" x14ac:dyDescent="0.2">
      <c r="A21" s="39" t="s">
        <v>7</v>
      </c>
      <c r="B21" s="46" t="s">
        <v>442</v>
      </c>
      <c r="G21" s="52"/>
      <c r="H21" s="43">
        <f t="shared" si="2"/>
        <v>-1.9119312504163588</v>
      </c>
    </row>
    <row r="22" spans="1:13" x14ac:dyDescent="0.2">
      <c r="A22" s="39" t="s">
        <v>86</v>
      </c>
      <c r="B22" s="46" t="s">
        <v>535</v>
      </c>
      <c r="G22" s="52"/>
      <c r="H22" s="43">
        <f t="shared" si="2"/>
        <v>0.82817175864708759</v>
      </c>
    </row>
    <row r="23" spans="1:13" x14ac:dyDescent="0.2">
      <c r="A23" s="39" t="s">
        <v>97</v>
      </c>
      <c r="B23" s="47" t="s">
        <v>300</v>
      </c>
      <c r="H23" s="43">
        <f t="shared" si="2"/>
        <v>-4.0979888099198547</v>
      </c>
    </row>
    <row r="26" spans="1:13" x14ac:dyDescent="0.2">
      <c r="A26" s="40" t="s">
        <v>0</v>
      </c>
      <c r="B26" s="2">
        <v>2024</v>
      </c>
    </row>
    <row r="27" spans="1:13" x14ac:dyDescent="0.2">
      <c r="A27" s="39" t="s">
        <v>1</v>
      </c>
      <c r="B27" s="43">
        <v>126.6</v>
      </c>
      <c r="C27" s="43">
        <v>127.1</v>
      </c>
      <c r="D27" s="43">
        <v>127</v>
      </c>
      <c r="E27" s="43">
        <v>126.8</v>
      </c>
      <c r="F27" s="43">
        <v>125.8</v>
      </c>
      <c r="G27" s="43">
        <v>125.4</v>
      </c>
      <c r="H27" s="43">
        <v>125.3</v>
      </c>
      <c r="I27" s="43">
        <v>124.3</v>
      </c>
      <c r="J27" s="43">
        <v>124</v>
      </c>
      <c r="K27" s="43">
        <v>124.2</v>
      </c>
      <c r="L27" s="43">
        <v>124.2</v>
      </c>
      <c r="M27" s="43">
        <v>124.4</v>
      </c>
    </row>
    <row r="28" spans="1:13" x14ac:dyDescent="0.2">
      <c r="A28" s="39" t="s">
        <v>87</v>
      </c>
      <c r="B28" s="43">
        <v>129</v>
      </c>
      <c r="C28" s="43">
        <v>129.80000000000001</v>
      </c>
      <c r="D28" s="43">
        <v>129.30000000000001</v>
      </c>
      <c r="E28" s="43">
        <v>128.80000000000001</v>
      </c>
      <c r="F28" s="43">
        <v>127.5</v>
      </c>
      <c r="G28" s="43">
        <v>127.4</v>
      </c>
      <c r="H28" s="43">
        <v>127.3</v>
      </c>
      <c r="I28" s="43">
        <v>126.2</v>
      </c>
      <c r="J28" s="43">
        <v>125.6</v>
      </c>
      <c r="K28" s="43">
        <v>126</v>
      </c>
      <c r="L28" s="43">
        <v>126</v>
      </c>
      <c r="M28" s="43">
        <v>126</v>
      </c>
    </row>
    <row r="29" spans="1:13" x14ac:dyDescent="0.2">
      <c r="A29" s="39" t="s">
        <v>4</v>
      </c>
      <c r="B29" s="43">
        <v>161.80000000000001</v>
      </c>
      <c r="C29" s="43">
        <v>171.5</v>
      </c>
      <c r="D29" s="43">
        <v>168.5</v>
      </c>
      <c r="E29" s="43">
        <v>167.1</v>
      </c>
      <c r="F29" s="43">
        <v>160.19999999999999</v>
      </c>
      <c r="G29" s="43">
        <v>160.9</v>
      </c>
      <c r="H29" s="43">
        <v>159.1</v>
      </c>
      <c r="I29" s="43">
        <v>150.9</v>
      </c>
      <c r="J29" s="43">
        <v>148</v>
      </c>
      <c r="K29" s="43">
        <v>151</v>
      </c>
      <c r="L29" s="43">
        <v>152.80000000000001</v>
      </c>
      <c r="M29" s="43">
        <v>154.19999999999999</v>
      </c>
    </row>
    <row r="30" spans="1:13" x14ac:dyDescent="0.2">
      <c r="A30" s="39" t="s">
        <v>2</v>
      </c>
      <c r="B30" s="43">
        <v>148.5</v>
      </c>
      <c r="C30" s="43">
        <v>148.4</v>
      </c>
      <c r="D30" s="43">
        <v>147.5</v>
      </c>
      <c r="E30" s="43">
        <v>146.80000000000001</v>
      </c>
      <c r="F30" s="43">
        <v>144.69999999999999</v>
      </c>
      <c r="G30" s="43">
        <v>144.30000000000001</v>
      </c>
      <c r="H30" s="43">
        <v>143.4</v>
      </c>
      <c r="I30" s="43">
        <v>142.6</v>
      </c>
      <c r="J30" s="43">
        <v>141.4</v>
      </c>
      <c r="K30" s="43">
        <v>142.69999999999999</v>
      </c>
      <c r="L30" s="43">
        <v>142.6</v>
      </c>
      <c r="M30" s="43">
        <v>142.9</v>
      </c>
    </row>
    <row r="31" spans="1:13" x14ac:dyDescent="0.2">
      <c r="A31" s="39" t="s">
        <v>3</v>
      </c>
      <c r="B31" s="43">
        <v>130.4</v>
      </c>
      <c r="C31" s="43">
        <v>128.69999999999999</v>
      </c>
      <c r="D31" s="43">
        <v>127.3</v>
      </c>
      <c r="E31" s="43">
        <v>126.1</v>
      </c>
      <c r="F31" s="43">
        <v>125.2</v>
      </c>
      <c r="G31" s="43">
        <v>125.3</v>
      </c>
      <c r="H31" s="43">
        <v>125.7</v>
      </c>
      <c r="I31" s="43">
        <v>125.5</v>
      </c>
      <c r="J31" s="43">
        <v>125</v>
      </c>
      <c r="K31" s="43">
        <v>124.8</v>
      </c>
      <c r="L31" s="43">
        <v>124.3</v>
      </c>
      <c r="M31" s="43">
        <v>124.5</v>
      </c>
    </row>
    <row r="32" spans="1:13" x14ac:dyDescent="0.2">
      <c r="A32" s="39" t="s">
        <v>7</v>
      </c>
      <c r="B32" s="43">
        <v>129.30000000000001</v>
      </c>
      <c r="C32" s="43">
        <v>127.2</v>
      </c>
      <c r="D32" s="43">
        <v>125.2</v>
      </c>
      <c r="E32" s="43">
        <v>124</v>
      </c>
      <c r="F32" s="43">
        <v>123.3</v>
      </c>
      <c r="G32" s="43">
        <v>123.8</v>
      </c>
      <c r="H32" s="43">
        <v>124.8</v>
      </c>
      <c r="I32" s="43">
        <v>124.9</v>
      </c>
      <c r="J32" s="43">
        <v>124.6</v>
      </c>
      <c r="K32" s="43">
        <v>124.8</v>
      </c>
      <c r="L32" s="43">
        <v>124.7</v>
      </c>
      <c r="M32" s="43">
        <v>124.5</v>
      </c>
    </row>
    <row r="33" spans="1:13" x14ac:dyDescent="0.2">
      <c r="A33" s="39" t="s">
        <v>86</v>
      </c>
      <c r="B33" s="43">
        <v>119.6</v>
      </c>
      <c r="C33" s="43">
        <v>119.4</v>
      </c>
      <c r="D33" s="43">
        <v>120.5</v>
      </c>
      <c r="E33" s="43">
        <v>120.8</v>
      </c>
      <c r="F33" s="43">
        <v>120.9</v>
      </c>
      <c r="G33" s="43">
        <v>119.7</v>
      </c>
      <c r="H33" s="43">
        <v>119.7</v>
      </c>
      <c r="I33" s="43">
        <v>118.8</v>
      </c>
      <c r="J33" s="43">
        <v>119.6</v>
      </c>
      <c r="K33" s="43">
        <v>119</v>
      </c>
      <c r="L33" s="43">
        <v>119</v>
      </c>
      <c r="M33" s="43">
        <v>119.9</v>
      </c>
    </row>
    <row r="34" spans="1:13" x14ac:dyDescent="0.2">
      <c r="A34" s="39" t="s">
        <v>97</v>
      </c>
      <c r="B34" s="43">
        <v>109.6</v>
      </c>
      <c r="C34" s="43">
        <v>109.6</v>
      </c>
      <c r="D34" s="43">
        <v>111.1</v>
      </c>
      <c r="E34" s="43">
        <v>111.8</v>
      </c>
      <c r="F34" s="43">
        <v>111.8</v>
      </c>
      <c r="G34" s="43">
        <v>110.9</v>
      </c>
      <c r="H34" s="43">
        <v>110.6</v>
      </c>
      <c r="I34" s="43">
        <v>110.5</v>
      </c>
      <c r="J34" s="43">
        <v>110.9</v>
      </c>
      <c r="K34" s="43">
        <v>110.7</v>
      </c>
      <c r="L34" s="43">
        <v>109.1</v>
      </c>
      <c r="M34" s="43">
        <v>106</v>
      </c>
    </row>
    <row r="36" spans="1:13" x14ac:dyDescent="0.2">
      <c r="A36" s="40" t="s">
        <v>0</v>
      </c>
      <c r="B36" s="2">
        <v>2025</v>
      </c>
    </row>
    <row r="37" spans="1:13" ht="14.25" x14ac:dyDescent="0.3">
      <c r="A37" s="39" t="s">
        <v>1</v>
      </c>
      <c r="B37" s="43">
        <v>125.8</v>
      </c>
      <c r="C37" s="43">
        <v>125.9</v>
      </c>
      <c r="D37" s="43">
        <v>125.3</v>
      </c>
      <c r="E37" s="50">
        <v>124.7</v>
      </c>
      <c r="F37" s="50">
        <v>124.2</v>
      </c>
      <c r="G37" s="50">
        <v>124.8</v>
      </c>
      <c r="H37" s="50">
        <v>125.2</v>
      </c>
      <c r="I37" s="50">
        <v>124.4</v>
      </c>
      <c r="J37" s="50">
        <v>124.2</v>
      </c>
      <c r="K37" s="50">
        <v>124</v>
      </c>
      <c r="L37" s="50">
        <v>124.8</v>
      </c>
      <c r="M37" s="50">
        <v>123.1</v>
      </c>
    </row>
    <row r="38" spans="1:13" ht="14.25" x14ac:dyDescent="0.3">
      <c r="A38" s="39" t="s">
        <v>87</v>
      </c>
      <c r="B38" s="43">
        <v>127.6</v>
      </c>
      <c r="C38" s="43">
        <v>127.7</v>
      </c>
      <c r="D38" s="43">
        <v>126.9</v>
      </c>
      <c r="E38" s="50">
        <v>126.1</v>
      </c>
      <c r="F38" s="50">
        <v>125.5</v>
      </c>
      <c r="G38" s="50">
        <v>126.1</v>
      </c>
      <c r="H38" s="50">
        <v>126.5</v>
      </c>
      <c r="I38" s="50">
        <v>125.6</v>
      </c>
      <c r="J38" s="50">
        <v>125.5</v>
      </c>
      <c r="K38" s="50">
        <v>125.2</v>
      </c>
      <c r="L38" s="50">
        <v>126</v>
      </c>
      <c r="M38" s="50">
        <v>124.2</v>
      </c>
    </row>
    <row r="39" spans="1:13" ht="14.25" x14ac:dyDescent="0.3">
      <c r="A39" s="39" t="s">
        <v>4</v>
      </c>
      <c r="B39" s="43">
        <v>160.5</v>
      </c>
      <c r="C39" s="43">
        <v>155</v>
      </c>
      <c r="D39" s="43">
        <v>145.1</v>
      </c>
      <c r="E39" s="50">
        <v>137.69999999999999</v>
      </c>
      <c r="F39" s="50">
        <v>135.5</v>
      </c>
      <c r="G39" s="50">
        <v>141.6</v>
      </c>
      <c r="H39" s="50">
        <v>143.5</v>
      </c>
      <c r="I39" s="50">
        <v>138.30000000000001</v>
      </c>
      <c r="J39" s="50">
        <v>142</v>
      </c>
      <c r="K39" s="50">
        <v>140.80000000000001</v>
      </c>
      <c r="L39" s="50">
        <v>148.1</v>
      </c>
      <c r="M39" s="50">
        <v>135.4</v>
      </c>
    </row>
    <row r="40" spans="1:13" ht="14.25" x14ac:dyDescent="0.3">
      <c r="A40" s="39" t="s">
        <v>2</v>
      </c>
      <c r="B40" s="43">
        <v>147.9</v>
      </c>
      <c r="C40" s="43">
        <v>152.9</v>
      </c>
      <c r="D40" s="43">
        <v>155.30000000000001</v>
      </c>
      <c r="E40" s="50">
        <v>154.80000000000001</v>
      </c>
      <c r="F40" s="50">
        <v>152.69999999999999</v>
      </c>
      <c r="G40" s="50">
        <v>154.19999999999999</v>
      </c>
      <c r="H40" s="50">
        <v>157.1</v>
      </c>
      <c r="I40" s="50">
        <v>157</v>
      </c>
      <c r="J40" s="50">
        <v>155.5</v>
      </c>
      <c r="K40" s="50">
        <v>156.6</v>
      </c>
      <c r="L40" s="50">
        <v>160.5</v>
      </c>
      <c r="M40" s="50">
        <v>161</v>
      </c>
    </row>
    <row r="41" spans="1:13" ht="14.25" x14ac:dyDescent="0.3">
      <c r="A41" s="39" t="s">
        <v>3</v>
      </c>
      <c r="B41" s="43">
        <v>124.6</v>
      </c>
      <c r="C41" s="43">
        <v>124.8</v>
      </c>
      <c r="D41" s="43">
        <v>125</v>
      </c>
      <c r="E41" s="50">
        <v>124.8</v>
      </c>
      <c r="F41" s="50">
        <v>124.3</v>
      </c>
      <c r="G41" s="50">
        <v>123.6</v>
      </c>
      <c r="H41" s="50">
        <v>122.7</v>
      </c>
      <c r="I41" s="50">
        <v>121.6</v>
      </c>
      <c r="J41" s="50">
        <v>120.5</v>
      </c>
      <c r="K41" s="50">
        <v>119.4</v>
      </c>
      <c r="L41" s="50">
        <v>118.3</v>
      </c>
      <c r="M41" s="50">
        <v>118</v>
      </c>
    </row>
    <row r="42" spans="1:13" ht="14.25" x14ac:dyDescent="0.3">
      <c r="A42" s="39" t="s">
        <v>7</v>
      </c>
      <c r="B42" s="43">
        <v>124.5</v>
      </c>
      <c r="C42" s="43">
        <v>125</v>
      </c>
      <c r="D42" s="43">
        <v>125.2</v>
      </c>
      <c r="E42" s="50">
        <v>125.4</v>
      </c>
      <c r="F42" s="50">
        <v>125.4</v>
      </c>
      <c r="G42" s="50">
        <v>125.1</v>
      </c>
      <c r="H42" s="50">
        <v>123.7</v>
      </c>
      <c r="I42" s="50">
        <v>122.5</v>
      </c>
      <c r="J42" s="50">
        <v>120.9</v>
      </c>
      <c r="K42" s="50">
        <v>119.2</v>
      </c>
      <c r="L42" s="50">
        <v>117.9</v>
      </c>
      <c r="M42" s="50">
        <v>117.6</v>
      </c>
    </row>
    <row r="43" spans="1:13" ht="14.25" x14ac:dyDescent="0.3">
      <c r="A43" s="39" t="s">
        <v>86</v>
      </c>
      <c r="B43" s="50">
        <v>120.7</v>
      </c>
      <c r="C43" s="50">
        <v>120.7</v>
      </c>
      <c r="D43" s="50">
        <v>120.6</v>
      </c>
      <c r="E43" s="50">
        <v>120.5</v>
      </c>
      <c r="F43" s="50">
        <v>120.4</v>
      </c>
      <c r="G43" s="50">
        <v>120.9</v>
      </c>
      <c r="H43" s="50">
        <v>121.5</v>
      </c>
      <c r="I43" s="50">
        <v>121</v>
      </c>
      <c r="J43" s="50">
        <v>120.6</v>
      </c>
      <c r="K43" s="50">
        <v>120.7</v>
      </c>
      <c r="L43" s="50">
        <v>121.2</v>
      </c>
      <c r="M43" s="50">
        <v>120</v>
      </c>
    </row>
    <row r="44" spans="1:13" ht="14.25" x14ac:dyDescent="0.3">
      <c r="A44" s="39" t="s">
        <v>97</v>
      </c>
      <c r="B44" s="43">
        <v>105.8</v>
      </c>
      <c r="C44" s="43">
        <v>105.7</v>
      </c>
      <c r="D44" s="43">
        <v>106.2</v>
      </c>
      <c r="E44" s="50">
        <v>107.2</v>
      </c>
      <c r="F44" s="50">
        <v>107.4</v>
      </c>
      <c r="G44" s="50">
        <v>106.3</v>
      </c>
      <c r="H44" s="50">
        <v>106.3</v>
      </c>
      <c r="I44" s="50">
        <v>106.3</v>
      </c>
      <c r="J44" s="50">
        <v>106.1</v>
      </c>
      <c r="K44" s="50">
        <v>105.1</v>
      </c>
      <c r="L44" s="50">
        <v>103.7</v>
      </c>
      <c r="M44" s="50">
        <v>102.3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4"/>
  <sheetViews>
    <sheetView topLeftCell="A133" workbookViewId="0">
      <selection activeCell="DH52" sqref="DH52"/>
    </sheetView>
  </sheetViews>
  <sheetFormatPr baseColWidth="10" defaultRowHeight="12.75" x14ac:dyDescent="0.2"/>
  <cols>
    <col min="1" max="1" width="114" customWidth="1"/>
    <col min="4" max="4" width="49.28515625" customWidth="1"/>
  </cols>
  <sheetData>
    <row r="1" spans="1:7" x14ac:dyDescent="0.2">
      <c r="A1" s="6" t="s">
        <v>95</v>
      </c>
    </row>
    <row r="2" spans="1:7" x14ac:dyDescent="0.2">
      <c r="A2" t="s">
        <v>8</v>
      </c>
      <c r="B2" t="s">
        <v>9</v>
      </c>
    </row>
    <row r="3" spans="1:7" x14ac:dyDescent="0.2">
      <c r="A3" t="s">
        <v>568</v>
      </c>
      <c r="D3" s="7" t="s">
        <v>102</v>
      </c>
      <c r="E3">
        <v>100000</v>
      </c>
    </row>
    <row r="4" spans="1:7" x14ac:dyDescent="0.2">
      <c r="A4" s="2" t="s">
        <v>569</v>
      </c>
      <c r="B4" s="2">
        <v>100000</v>
      </c>
      <c r="D4" s="5"/>
    </row>
    <row r="5" spans="1:7" x14ac:dyDescent="0.2">
      <c r="A5" s="2" t="s">
        <v>570</v>
      </c>
      <c r="B5" s="2">
        <v>74815</v>
      </c>
      <c r="D5" s="7" t="s">
        <v>6</v>
      </c>
      <c r="E5">
        <v>74815</v>
      </c>
      <c r="G5" s="18">
        <f>E5/E3</f>
        <v>0.74814999999999998</v>
      </c>
    </row>
    <row r="6" spans="1:7" x14ac:dyDescent="0.2">
      <c r="A6" s="2" t="s">
        <v>571</v>
      </c>
      <c r="B6" s="2">
        <v>6661</v>
      </c>
      <c r="D6" s="3"/>
    </row>
    <row r="7" spans="1:7" x14ac:dyDescent="0.2">
      <c r="A7" t="s">
        <v>572</v>
      </c>
      <c r="B7">
        <v>1708</v>
      </c>
      <c r="D7" s="7" t="s">
        <v>96</v>
      </c>
      <c r="E7">
        <v>6661</v>
      </c>
      <c r="F7" s="18">
        <f>E7/E$5</f>
        <v>8.9032947938247675E-2</v>
      </c>
    </row>
    <row r="8" spans="1:7" x14ac:dyDescent="0.2">
      <c r="A8" t="s">
        <v>573</v>
      </c>
      <c r="B8">
        <v>854</v>
      </c>
      <c r="D8" s="7" t="s">
        <v>4</v>
      </c>
      <c r="E8">
        <v>8257</v>
      </c>
      <c r="F8" s="19">
        <f t="shared" ref="F8:F15" si="0">E8/E$5</f>
        <v>0.11036556840205841</v>
      </c>
    </row>
    <row r="9" spans="1:7" x14ac:dyDescent="0.2">
      <c r="A9" t="s">
        <v>574</v>
      </c>
      <c r="B9">
        <v>0</v>
      </c>
      <c r="D9" s="7" t="s">
        <v>2</v>
      </c>
      <c r="E9">
        <v>11613</v>
      </c>
      <c r="F9" s="19">
        <f t="shared" si="0"/>
        <v>0.15522288311167545</v>
      </c>
    </row>
    <row r="10" spans="1:7" x14ac:dyDescent="0.2">
      <c r="A10" t="s">
        <v>575</v>
      </c>
      <c r="B10">
        <v>683</v>
      </c>
      <c r="D10" s="17" t="s">
        <v>97</v>
      </c>
      <c r="E10" s="16">
        <v>7173</v>
      </c>
      <c r="F10" s="18">
        <f t="shared" si="0"/>
        <v>9.5876495355209521E-2</v>
      </c>
    </row>
    <row r="11" spans="1:7" x14ac:dyDescent="0.2">
      <c r="A11" t="s">
        <v>576</v>
      </c>
      <c r="B11">
        <v>0</v>
      </c>
      <c r="D11" s="7" t="s">
        <v>3</v>
      </c>
      <c r="E11">
        <v>25447</v>
      </c>
      <c r="F11" s="19">
        <f t="shared" si="0"/>
        <v>0.34013232640513263</v>
      </c>
    </row>
    <row r="12" spans="1:7" x14ac:dyDescent="0.2">
      <c r="A12" t="s">
        <v>577</v>
      </c>
      <c r="B12">
        <v>171</v>
      </c>
      <c r="D12" s="7" t="s">
        <v>99</v>
      </c>
      <c r="E12">
        <v>1879</v>
      </c>
      <c r="F12" s="18">
        <f t="shared" si="0"/>
        <v>2.5115284368108001E-2</v>
      </c>
    </row>
    <row r="13" spans="1:7" x14ac:dyDescent="0.2">
      <c r="A13" t="s">
        <v>578</v>
      </c>
      <c r="B13">
        <v>171</v>
      </c>
      <c r="D13" s="7" t="s">
        <v>100</v>
      </c>
      <c r="E13">
        <v>0</v>
      </c>
      <c r="F13" s="18">
        <f t="shared" si="0"/>
        <v>0</v>
      </c>
    </row>
    <row r="14" spans="1:7" x14ac:dyDescent="0.2">
      <c r="A14" t="s">
        <v>579</v>
      </c>
      <c r="B14">
        <v>342</v>
      </c>
      <c r="D14" s="7" t="s">
        <v>101</v>
      </c>
      <c r="E14">
        <v>7515</v>
      </c>
      <c r="F14" s="18">
        <f t="shared" si="0"/>
        <v>0.10044777116888325</v>
      </c>
    </row>
    <row r="15" spans="1:7" x14ac:dyDescent="0.2">
      <c r="A15" t="s">
        <v>580</v>
      </c>
      <c r="B15">
        <v>171</v>
      </c>
      <c r="D15" s="7" t="s">
        <v>98</v>
      </c>
      <c r="E15">
        <v>6270</v>
      </c>
      <c r="F15" s="18">
        <f t="shared" si="0"/>
        <v>8.3806723250685028E-2</v>
      </c>
    </row>
    <row r="16" spans="1:7" x14ac:dyDescent="0.2">
      <c r="A16" t="s">
        <v>581</v>
      </c>
      <c r="B16">
        <v>171</v>
      </c>
    </row>
    <row r="17" spans="1:7" x14ac:dyDescent="0.2">
      <c r="A17" t="s">
        <v>582</v>
      </c>
      <c r="B17">
        <v>342</v>
      </c>
    </row>
    <row r="18" spans="1:7" x14ac:dyDescent="0.2">
      <c r="A18" t="s">
        <v>583</v>
      </c>
      <c r="B18">
        <v>2733</v>
      </c>
      <c r="D18" s="7" t="s">
        <v>86</v>
      </c>
      <c r="E18">
        <v>25185</v>
      </c>
      <c r="G18" s="18">
        <f>E18/E3</f>
        <v>0.25185000000000002</v>
      </c>
    </row>
    <row r="19" spans="1:7" x14ac:dyDescent="0.2">
      <c r="A19" t="s">
        <v>584</v>
      </c>
      <c r="B19">
        <v>1025</v>
      </c>
      <c r="E19" s="1"/>
    </row>
    <row r="20" spans="1:7" x14ac:dyDescent="0.2">
      <c r="A20" t="s">
        <v>585</v>
      </c>
      <c r="B20">
        <v>1537</v>
      </c>
    </row>
    <row r="21" spans="1:7" x14ac:dyDescent="0.2">
      <c r="A21" t="s">
        <v>586</v>
      </c>
      <c r="B21">
        <v>171</v>
      </c>
    </row>
    <row r="22" spans="1:7" x14ac:dyDescent="0.2">
      <c r="A22" t="s">
        <v>587</v>
      </c>
      <c r="B22">
        <v>512</v>
      </c>
    </row>
    <row r="23" spans="1:7" x14ac:dyDescent="0.2">
      <c r="A23" t="s">
        <v>588</v>
      </c>
      <c r="B23">
        <v>854</v>
      </c>
    </row>
    <row r="24" spans="1:7" x14ac:dyDescent="0.2">
      <c r="A24" t="s">
        <v>589</v>
      </c>
      <c r="B24">
        <v>171</v>
      </c>
    </row>
    <row r="25" spans="1:7" x14ac:dyDescent="0.2">
      <c r="A25" t="s">
        <v>590</v>
      </c>
      <c r="B25">
        <v>342</v>
      </c>
    </row>
    <row r="26" spans="1:7" x14ac:dyDescent="0.2">
      <c r="A26" t="s">
        <v>591</v>
      </c>
      <c r="B26">
        <v>342</v>
      </c>
    </row>
    <row r="27" spans="1:7" x14ac:dyDescent="0.2">
      <c r="A27" t="s">
        <v>133</v>
      </c>
      <c r="B27">
        <v>0</v>
      </c>
    </row>
    <row r="28" spans="1:7" x14ac:dyDescent="0.2">
      <c r="A28" t="s">
        <v>592</v>
      </c>
      <c r="B28">
        <v>342</v>
      </c>
    </row>
    <row r="29" spans="1:7" x14ac:dyDescent="0.2">
      <c r="A29" t="s">
        <v>593</v>
      </c>
      <c r="B29">
        <v>171</v>
      </c>
    </row>
    <row r="30" spans="1:7" x14ac:dyDescent="0.2">
      <c r="A30" t="s">
        <v>594</v>
      </c>
      <c r="B30">
        <v>171</v>
      </c>
    </row>
    <row r="31" spans="1:7" x14ac:dyDescent="0.2">
      <c r="A31" t="s">
        <v>595</v>
      </c>
      <c r="B31">
        <v>171</v>
      </c>
    </row>
    <row r="32" spans="1:7" x14ac:dyDescent="0.2">
      <c r="A32" t="s">
        <v>596</v>
      </c>
      <c r="B32">
        <v>342</v>
      </c>
    </row>
    <row r="33" spans="1:3" x14ac:dyDescent="0.2">
      <c r="A33" t="s">
        <v>597</v>
      </c>
      <c r="B33">
        <v>171</v>
      </c>
    </row>
    <row r="34" spans="1:3" x14ac:dyDescent="0.2">
      <c r="A34" t="s">
        <v>598</v>
      </c>
      <c r="B34">
        <v>171</v>
      </c>
    </row>
    <row r="35" spans="1:3" x14ac:dyDescent="0.2">
      <c r="A35" t="s">
        <v>599</v>
      </c>
      <c r="B35">
        <v>0</v>
      </c>
    </row>
    <row r="36" spans="1:3" x14ac:dyDescent="0.2">
      <c r="A36" s="2" t="s">
        <v>600</v>
      </c>
      <c r="B36" s="2">
        <v>8257</v>
      </c>
    </row>
    <row r="37" spans="1:3" x14ac:dyDescent="0.2">
      <c r="A37" t="s">
        <v>601</v>
      </c>
      <c r="B37">
        <v>807</v>
      </c>
    </row>
    <row r="38" spans="1:3" x14ac:dyDescent="0.2">
      <c r="A38" t="s">
        <v>602</v>
      </c>
      <c r="B38">
        <v>724</v>
      </c>
    </row>
    <row r="39" spans="1:3" x14ac:dyDescent="0.2">
      <c r="A39" t="s">
        <v>603</v>
      </c>
      <c r="B39">
        <v>4718</v>
      </c>
    </row>
    <row r="40" spans="1:3" x14ac:dyDescent="0.2">
      <c r="A40" t="s">
        <v>604</v>
      </c>
      <c r="B40">
        <v>233</v>
      </c>
    </row>
    <row r="41" spans="1:3" x14ac:dyDescent="0.2">
      <c r="A41" t="s">
        <v>605</v>
      </c>
      <c r="B41">
        <v>538</v>
      </c>
    </row>
    <row r="42" spans="1:3" x14ac:dyDescent="0.2">
      <c r="A42" t="s">
        <v>606</v>
      </c>
      <c r="B42">
        <v>3947</v>
      </c>
    </row>
    <row r="43" spans="1:3" x14ac:dyDescent="0.2">
      <c r="A43" t="s">
        <v>607</v>
      </c>
      <c r="B43">
        <v>2222</v>
      </c>
    </row>
    <row r="44" spans="1:3" x14ac:dyDescent="0.2">
      <c r="A44" t="s">
        <v>608</v>
      </c>
      <c r="B44">
        <v>511</v>
      </c>
    </row>
    <row r="45" spans="1:3" x14ac:dyDescent="0.2">
      <c r="A45" s="2" t="s">
        <v>609</v>
      </c>
      <c r="B45" s="2">
        <v>11613</v>
      </c>
      <c r="C45">
        <f>B46+B57+B80</f>
        <v>11613</v>
      </c>
    </row>
    <row r="46" spans="1:3" x14ac:dyDescent="0.2">
      <c r="A46" t="s">
        <v>610</v>
      </c>
      <c r="B46" s="21">
        <v>6831</v>
      </c>
    </row>
    <row r="47" spans="1:3" x14ac:dyDescent="0.2">
      <c r="A47" t="s">
        <v>611</v>
      </c>
      <c r="B47">
        <v>6490</v>
      </c>
    </row>
    <row r="48" spans="1:3" x14ac:dyDescent="0.2">
      <c r="A48" t="s">
        <v>612</v>
      </c>
      <c r="B48">
        <v>2391</v>
      </c>
    </row>
    <row r="49" spans="1:2" x14ac:dyDescent="0.2">
      <c r="A49" t="s">
        <v>613</v>
      </c>
      <c r="B49">
        <v>1708</v>
      </c>
    </row>
    <row r="50" spans="1:2" x14ac:dyDescent="0.2">
      <c r="A50" t="s">
        <v>614</v>
      </c>
      <c r="B50">
        <v>1196</v>
      </c>
    </row>
    <row r="51" spans="1:2" x14ac:dyDescent="0.2">
      <c r="A51" t="s">
        <v>615</v>
      </c>
      <c r="B51">
        <v>342</v>
      </c>
    </row>
    <row r="52" spans="1:2" x14ac:dyDescent="0.2">
      <c r="A52" t="s">
        <v>616</v>
      </c>
      <c r="B52">
        <v>854</v>
      </c>
    </row>
    <row r="53" spans="1:2" x14ac:dyDescent="0.2">
      <c r="A53" t="s">
        <v>617</v>
      </c>
      <c r="B53">
        <v>171</v>
      </c>
    </row>
    <row r="54" spans="1:2" x14ac:dyDescent="0.2">
      <c r="A54" t="s">
        <v>618</v>
      </c>
      <c r="B54">
        <v>171</v>
      </c>
    </row>
    <row r="55" spans="1:2" x14ac:dyDescent="0.2">
      <c r="A55" t="s">
        <v>619</v>
      </c>
      <c r="B55">
        <v>0</v>
      </c>
    </row>
    <row r="56" spans="1:2" x14ac:dyDescent="0.2">
      <c r="A56" t="s">
        <v>620</v>
      </c>
      <c r="B56">
        <v>171</v>
      </c>
    </row>
    <row r="57" spans="1:2" x14ac:dyDescent="0.2">
      <c r="A57" t="s">
        <v>621</v>
      </c>
      <c r="B57" s="21">
        <v>3074</v>
      </c>
    </row>
    <row r="58" spans="1:2" x14ac:dyDescent="0.2">
      <c r="A58" t="s">
        <v>622</v>
      </c>
      <c r="B58">
        <v>0</v>
      </c>
    </row>
    <row r="59" spans="1:2" x14ac:dyDescent="0.2">
      <c r="A59" t="s">
        <v>623</v>
      </c>
      <c r="B59">
        <v>683</v>
      </c>
    </row>
    <row r="60" spans="1:2" x14ac:dyDescent="0.2">
      <c r="A60" t="s">
        <v>624</v>
      </c>
      <c r="B60">
        <v>342</v>
      </c>
    </row>
    <row r="61" spans="1:2" x14ac:dyDescent="0.2">
      <c r="A61" t="s">
        <v>625</v>
      </c>
      <c r="B61">
        <v>342</v>
      </c>
    </row>
    <row r="62" spans="1:2" x14ac:dyDescent="0.2">
      <c r="A62" t="s">
        <v>626</v>
      </c>
      <c r="B62">
        <v>342</v>
      </c>
    </row>
    <row r="63" spans="1:2" x14ac:dyDescent="0.2">
      <c r="A63" t="s">
        <v>627</v>
      </c>
      <c r="B63">
        <v>342</v>
      </c>
    </row>
    <row r="64" spans="1:2" x14ac:dyDescent="0.2">
      <c r="A64" t="s">
        <v>628</v>
      </c>
      <c r="B64">
        <v>0</v>
      </c>
    </row>
    <row r="65" spans="1:2" x14ac:dyDescent="0.2">
      <c r="A65" t="s">
        <v>629</v>
      </c>
      <c r="B65">
        <v>0</v>
      </c>
    </row>
    <row r="66" spans="1:2" x14ac:dyDescent="0.2">
      <c r="A66" t="s">
        <v>630</v>
      </c>
      <c r="B66">
        <v>171</v>
      </c>
    </row>
    <row r="67" spans="1:2" x14ac:dyDescent="0.2">
      <c r="A67" t="s">
        <v>631</v>
      </c>
      <c r="B67">
        <v>1879</v>
      </c>
    </row>
    <row r="68" spans="1:2" x14ac:dyDescent="0.2">
      <c r="A68" t="s">
        <v>632</v>
      </c>
      <c r="B68">
        <v>171</v>
      </c>
    </row>
    <row r="69" spans="1:2" x14ac:dyDescent="0.2">
      <c r="A69" t="s">
        <v>633</v>
      </c>
      <c r="B69">
        <v>512</v>
      </c>
    </row>
    <row r="70" spans="1:2" x14ac:dyDescent="0.2">
      <c r="A70" t="s">
        <v>634</v>
      </c>
      <c r="B70">
        <v>0</v>
      </c>
    </row>
    <row r="71" spans="1:2" x14ac:dyDescent="0.2">
      <c r="A71" t="s">
        <v>635</v>
      </c>
      <c r="B71">
        <v>0</v>
      </c>
    </row>
    <row r="72" spans="1:2" x14ac:dyDescent="0.2">
      <c r="A72" t="s">
        <v>636</v>
      </c>
      <c r="B72">
        <v>171</v>
      </c>
    </row>
    <row r="73" spans="1:2" x14ac:dyDescent="0.2">
      <c r="A73" t="s">
        <v>637</v>
      </c>
      <c r="B73">
        <v>512</v>
      </c>
    </row>
    <row r="74" spans="1:2" x14ac:dyDescent="0.2">
      <c r="A74" t="s">
        <v>638</v>
      </c>
      <c r="B74">
        <v>0</v>
      </c>
    </row>
    <row r="75" spans="1:2" x14ac:dyDescent="0.2">
      <c r="A75" t="s">
        <v>639</v>
      </c>
      <c r="B75">
        <v>0</v>
      </c>
    </row>
    <row r="76" spans="1:2" x14ac:dyDescent="0.2">
      <c r="A76" t="s">
        <v>640</v>
      </c>
      <c r="B76">
        <v>0</v>
      </c>
    </row>
    <row r="77" spans="1:2" x14ac:dyDescent="0.2">
      <c r="A77" t="s">
        <v>641</v>
      </c>
      <c r="B77">
        <v>0</v>
      </c>
    </row>
    <row r="78" spans="1:2" x14ac:dyDescent="0.2">
      <c r="A78" t="s">
        <v>642</v>
      </c>
      <c r="B78">
        <v>171</v>
      </c>
    </row>
    <row r="79" spans="1:2" x14ac:dyDescent="0.2">
      <c r="A79" t="s">
        <v>643</v>
      </c>
      <c r="B79">
        <v>342</v>
      </c>
    </row>
    <row r="80" spans="1:2" x14ac:dyDescent="0.2">
      <c r="A80" t="s">
        <v>644</v>
      </c>
      <c r="B80" s="21">
        <v>1708</v>
      </c>
    </row>
    <row r="81" spans="1:3" x14ac:dyDescent="0.2">
      <c r="A81" t="s">
        <v>645</v>
      </c>
      <c r="B81">
        <v>512</v>
      </c>
    </row>
    <row r="82" spans="1:3" x14ac:dyDescent="0.2">
      <c r="A82" t="s">
        <v>646</v>
      </c>
      <c r="B82">
        <v>0</v>
      </c>
    </row>
    <row r="83" spans="1:3" ht="25.5" customHeight="1" x14ac:dyDescent="0.2">
      <c r="A83" t="s">
        <v>647</v>
      </c>
      <c r="B83">
        <v>512</v>
      </c>
    </row>
    <row r="84" spans="1:3" x14ac:dyDescent="0.2">
      <c r="A84" t="s">
        <v>648</v>
      </c>
      <c r="B84">
        <v>0</v>
      </c>
    </row>
    <row r="85" spans="1:3" x14ac:dyDescent="0.2">
      <c r="A85" t="s">
        <v>649</v>
      </c>
      <c r="B85">
        <v>854</v>
      </c>
    </row>
    <row r="86" spans="1:3" x14ac:dyDescent="0.2">
      <c r="A86" t="s">
        <v>650</v>
      </c>
      <c r="B86">
        <v>683</v>
      </c>
    </row>
    <row r="87" spans="1:3" x14ac:dyDescent="0.2">
      <c r="A87" t="s">
        <v>134</v>
      </c>
      <c r="B87">
        <v>171</v>
      </c>
    </row>
    <row r="88" spans="1:3" x14ac:dyDescent="0.2">
      <c r="A88" t="s">
        <v>651</v>
      </c>
      <c r="B88">
        <v>512</v>
      </c>
    </row>
    <row r="89" spans="1:3" x14ac:dyDescent="0.2">
      <c r="A89" t="s">
        <v>652</v>
      </c>
      <c r="B89">
        <v>0</v>
      </c>
    </row>
    <row r="90" spans="1:3" x14ac:dyDescent="0.2">
      <c r="A90" t="s">
        <v>135</v>
      </c>
      <c r="B90">
        <v>171</v>
      </c>
    </row>
    <row r="91" spans="1:3" x14ac:dyDescent="0.2">
      <c r="A91" t="s">
        <v>653</v>
      </c>
      <c r="B91">
        <v>0</v>
      </c>
    </row>
    <row r="92" spans="1:3" x14ac:dyDescent="0.2">
      <c r="A92" t="s">
        <v>654</v>
      </c>
      <c r="B92" s="21">
        <v>342</v>
      </c>
    </row>
    <row r="93" spans="1:3" x14ac:dyDescent="0.2">
      <c r="A93" s="16" t="s">
        <v>655</v>
      </c>
      <c r="B93" s="16">
        <v>7173</v>
      </c>
    </row>
    <row r="94" spans="1:3" x14ac:dyDescent="0.2">
      <c r="A94" t="s">
        <v>656</v>
      </c>
      <c r="B94">
        <v>2220</v>
      </c>
    </row>
    <row r="95" spans="1:3" x14ac:dyDescent="0.2">
      <c r="A95" t="s">
        <v>657</v>
      </c>
      <c r="B95">
        <v>1879</v>
      </c>
      <c r="C95" s="4"/>
    </row>
    <row r="96" spans="1:3" x14ac:dyDescent="0.2">
      <c r="A96" t="s">
        <v>658</v>
      </c>
      <c r="B96">
        <v>1879</v>
      </c>
    </row>
    <row r="97" spans="1:3" x14ac:dyDescent="0.2">
      <c r="A97" t="s">
        <v>659</v>
      </c>
      <c r="B97">
        <v>0</v>
      </c>
    </row>
    <row r="98" spans="1:3" x14ac:dyDescent="0.2">
      <c r="A98" t="s">
        <v>660</v>
      </c>
      <c r="B98">
        <v>0</v>
      </c>
    </row>
    <row r="99" spans="1:3" x14ac:dyDescent="0.2">
      <c r="A99" t="s">
        <v>661</v>
      </c>
      <c r="B99">
        <v>0</v>
      </c>
    </row>
    <row r="100" spans="1:3" x14ac:dyDescent="0.2">
      <c r="A100" t="s">
        <v>662</v>
      </c>
      <c r="B100">
        <v>0</v>
      </c>
    </row>
    <row r="101" spans="1:3" x14ac:dyDescent="0.2">
      <c r="A101" t="s">
        <v>663</v>
      </c>
      <c r="B101">
        <v>342</v>
      </c>
      <c r="C101" s="4"/>
    </row>
    <row r="102" spans="1:3" x14ac:dyDescent="0.2">
      <c r="A102" t="s">
        <v>664</v>
      </c>
      <c r="B102">
        <v>342</v>
      </c>
    </row>
    <row r="103" spans="1:3" x14ac:dyDescent="0.2">
      <c r="A103" t="s">
        <v>665</v>
      </c>
      <c r="B103">
        <v>0</v>
      </c>
    </row>
    <row r="104" spans="1:3" x14ac:dyDescent="0.2">
      <c r="A104" t="s">
        <v>666</v>
      </c>
      <c r="B104">
        <v>0</v>
      </c>
    </row>
    <row r="105" spans="1:3" x14ac:dyDescent="0.2">
      <c r="A105" t="s">
        <v>667</v>
      </c>
      <c r="B105">
        <v>0</v>
      </c>
    </row>
    <row r="106" spans="1:3" x14ac:dyDescent="0.2">
      <c r="A106" t="s">
        <v>668</v>
      </c>
      <c r="B106">
        <v>3074</v>
      </c>
      <c r="C106" s="4"/>
    </row>
    <row r="107" spans="1:3" x14ac:dyDescent="0.2">
      <c r="A107" t="s">
        <v>669</v>
      </c>
      <c r="B107">
        <v>2903</v>
      </c>
      <c r="C107" s="4"/>
    </row>
    <row r="108" spans="1:3" x14ac:dyDescent="0.2">
      <c r="A108" t="s">
        <v>670</v>
      </c>
      <c r="B108">
        <v>1708</v>
      </c>
    </row>
    <row r="109" spans="1:3" x14ac:dyDescent="0.2">
      <c r="A109" t="s">
        <v>671</v>
      </c>
      <c r="B109">
        <v>854</v>
      </c>
    </row>
    <row r="110" spans="1:3" x14ac:dyDescent="0.2">
      <c r="A110" t="s">
        <v>672</v>
      </c>
      <c r="B110">
        <v>0</v>
      </c>
    </row>
    <row r="111" spans="1:3" x14ac:dyDescent="0.2">
      <c r="A111" t="s">
        <v>673</v>
      </c>
      <c r="B111">
        <v>0</v>
      </c>
    </row>
    <row r="112" spans="1:3" x14ac:dyDescent="0.2">
      <c r="A112" t="s">
        <v>674</v>
      </c>
      <c r="B112">
        <v>342</v>
      </c>
    </row>
    <row r="113" spans="1:3" x14ac:dyDescent="0.2">
      <c r="A113" t="s">
        <v>675</v>
      </c>
      <c r="B113">
        <v>0</v>
      </c>
    </row>
    <row r="114" spans="1:3" x14ac:dyDescent="0.2">
      <c r="A114" t="s">
        <v>136</v>
      </c>
      <c r="B114">
        <v>0</v>
      </c>
    </row>
    <row r="115" spans="1:3" x14ac:dyDescent="0.2">
      <c r="A115" t="s">
        <v>676</v>
      </c>
      <c r="B115">
        <v>171</v>
      </c>
    </row>
    <row r="116" spans="1:3" x14ac:dyDescent="0.2">
      <c r="A116" t="s">
        <v>677</v>
      </c>
      <c r="B116">
        <v>171</v>
      </c>
    </row>
    <row r="117" spans="1:3" x14ac:dyDescent="0.2">
      <c r="A117" t="s">
        <v>678</v>
      </c>
      <c r="B117">
        <v>0</v>
      </c>
    </row>
    <row r="118" spans="1:3" x14ac:dyDescent="0.2">
      <c r="A118" t="s">
        <v>679</v>
      </c>
      <c r="B118">
        <v>0</v>
      </c>
    </row>
    <row r="119" spans="1:3" x14ac:dyDescent="0.2">
      <c r="A119" t="s">
        <v>137</v>
      </c>
      <c r="B119">
        <v>0</v>
      </c>
    </row>
    <row r="120" spans="1:3" x14ac:dyDescent="0.2">
      <c r="A120" t="s">
        <v>680</v>
      </c>
      <c r="B120">
        <v>171</v>
      </c>
    </row>
    <row r="121" spans="1:3" x14ac:dyDescent="0.2">
      <c r="A121" t="s">
        <v>681</v>
      </c>
      <c r="B121">
        <v>171</v>
      </c>
    </row>
    <row r="122" spans="1:3" x14ac:dyDescent="0.2">
      <c r="A122" t="s">
        <v>682</v>
      </c>
      <c r="B122">
        <v>0</v>
      </c>
    </row>
    <row r="123" spans="1:3" x14ac:dyDescent="0.2">
      <c r="A123" t="s">
        <v>683</v>
      </c>
      <c r="B123">
        <v>0</v>
      </c>
      <c r="C123" s="4"/>
    </row>
    <row r="124" spans="1:3" x14ac:dyDescent="0.2">
      <c r="A124" t="s">
        <v>684</v>
      </c>
      <c r="B124">
        <v>0</v>
      </c>
      <c r="C124" s="4"/>
    </row>
    <row r="125" spans="1:3" x14ac:dyDescent="0.2">
      <c r="A125" t="s">
        <v>685</v>
      </c>
      <c r="B125">
        <v>0</v>
      </c>
      <c r="C125" s="4"/>
    </row>
    <row r="126" spans="1:3" x14ac:dyDescent="0.2">
      <c r="A126" t="s">
        <v>686</v>
      </c>
      <c r="B126">
        <v>171</v>
      </c>
    </row>
    <row r="127" spans="1:3" x14ac:dyDescent="0.2">
      <c r="A127" t="s">
        <v>138</v>
      </c>
      <c r="B127">
        <v>0</v>
      </c>
      <c r="C127" s="4"/>
    </row>
    <row r="128" spans="1:3" x14ac:dyDescent="0.2">
      <c r="A128" t="s">
        <v>687</v>
      </c>
      <c r="B128">
        <v>0</v>
      </c>
      <c r="C128" s="4"/>
    </row>
    <row r="129" spans="1:3" x14ac:dyDescent="0.2">
      <c r="A129" t="s">
        <v>688</v>
      </c>
      <c r="B129">
        <v>0</v>
      </c>
      <c r="C129" s="4"/>
    </row>
    <row r="130" spans="1:3" x14ac:dyDescent="0.2">
      <c r="A130" t="s">
        <v>689</v>
      </c>
      <c r="B130">
        <v>0</v>
      </c>
      <c r="C130" s="4"/>
    </row>
    <row r="131" spans="1:3" x14ac:dyDescent="0.2">
      <c r="A131" t="s">
        <v>690</v>
      </c>
      <c r="B131">
        <v>0</v>
      </c>
      <c r="C131" s="4"/>
    </row>
    <row r="132" spans="1:3" x14ac:dyDescent="0.2">
      <c r="A132" t="s">
        <v>691</v>
      </c>
      <c r="B132">
        <v>683</v>
      </c>
    </row>
    <row r="133" spans="1:3" x14ac:dyDescent="0.2">
      <c r="A133" t="s">
        <v>692</v>
      </c>
      <c r="B133">
        <v>0</v>
      </c>
    </row>
    <row r="134" spans="1:3" x14ac:dyDescent="0.2">
      <c r="A134" t="s">
        <v>693</v>
      </c>
      <c r="B134">
        <v>342</v>
      </c>
    </row>
    <row r="135" spans="1:3" x14ac:dyDescent="0.2">
      <c r="A135" t="s">
        <v>694</v>
      </c>
      <c r="B135">
        <v>0</v>
      </c>
    </row>
    <row r="136" spans="1:3" x14ac:dyDescent="0.2">
      <c r="A136" t="s">
        <v>695</v>
      </c>
      <c r="B136">
        <v>342</v>
      </c>
    </row>
    <row r="137" spans="1:3" x14ac:dyDescent="0.2">
      <c r="A137" t="s">
        <v>696</v>
      </c>
      <c r="B137">
        <v>342</v>
      </c>
    </row>
    <row r="138" spans="1:3" x14ac:dyDescent="0.2">
      <c r="A138" t="s">
        <v>697</v>
      </c>
      <c r="B138">
        <v>1025</v>
      </c>
    </row>
    <row r="139" spans="1:3" x14ac:dyDescent="0.2">
      <c r="A139" t="s">
        <v>139</v>
      </c>
      <c r="B139">
        <v>342</v>
      </c>
    </row>
    <row r="140" spans="1:3" x14ac:dyDescent="0.2">
      <c r="A140" t="s">
        <v>140</v>
      </c>
      <c r="B140">
        <v>512</v>
      </c>
    </row>
    <row r="141" spans="1:3" x14ac:dyDescent="0.2">
      <c r="A141" t="s">
        <v>141</v>
      </c>
      <c r="B141">
        <v>171</v>
      </c>
    </row>
    <row r="142" spans="1:3" x14ac:dyDescent="0.2">
      <c r="A142" t="s">
        <v>698</v>
      </c>
      <c r="B142">
        <v>0</v>
      </c>
    </row>
    <row r="143" spans="1:3" x14ac:dyDescent="0.2">
      <c r="A143" s="2" t="s">
        <v>699</v>
      </c>
      <c r="B143" s="2">
        <v>25447</v>
      </c>
      <c r="C143">
        <f>B144+B163</f>
        <v>25447</v>
      </c>
    </row>
    <row r="144" spans="1:3" x14ac:dyDescent="0.2">
      <c r="A144" t="s">
        <v>700</v>
      </c>
      <c r="B144" s="15">
        <v>3928</v>
      </c>
    </row>
    <row r="145" spans="1:2" x14ac:dyDescent="0.2">
      <c r="A145" t="s">
        <v>701</v>
      </c>
      <c r="B145">
        <v>854</v>
      </c>
    </row>
    <row r="146" spans="1:2" x14ac:dyDescent="0.2">
      <c r="A146" t="s">
        <v>142</v>
      </c>
      <c r="B146">
        <v>683</v>
      </c>
    </row>
    <row r="147" spans="1:2" x14ac:dyDescent="0.2">
      <c r="A147" t="s">
        <v>702</v>
      </c>
      <c r="B147">
        <v>0</v>
      </c>
    </row>
    <row r="148" spans="1:2" x14ac:dyDescent="0.2">
      <c r="A148" t="s">
        <v>703</v>
      </c>
      <c r="B148">
        <v>171</v>
      </c>
    </row>
    <row r="149" spans="1:2" x14ac:dyDescent="0.2">
      <c r="A149" t="s">
        <v>704</v>
      </c>
      <c r="B149">
        <v>0</v>
      </c>
    </row>
    <row r="150" spans="1:2" x14ac:dyDescent="0.2">
      <c r="A150" t="s">
        <v>705</v>
      </c>
      <c r="B150">
        <v>512</v>
      </c>
    </row>
    <row r="151" spans="1:2" x14ac:dyDescent="0.2">
      <c r="A151" t="s">
        <v>706</v>
      </c>
      <c r="B151">
        <v>171</v>
      </c>
    </row>
    <row r="152" spans="1:2" x14ac:dyDescent="0.2">
      <c r="A152" t="s">
        <v>707</v>
      </c>
      <c r="B152">
        <v>1366</v>
      </c>
    </row>
    <row r="153" spans="1:2" x14ac:dyDescent="0.2">
      <c r="A153" t="s">
        <v>708</v>
      </c>
      <c r="B153">
        <v>854</v>
      </c>
    </row>
    <row r="154" spans="1:2" x14ac:dyDescent="0.2">
      <c r="A154" t="s">
        <v>709</v>
      </c>
      <c r="B154">
        <v>512</v>
      </c>
    </row>
    <row r="155" spans="1:2" x14ac:dyDescent="0.2">
      <c r="A155" t="s">
        <v>710</v>
      </c>
      <c r="B155">
        <v>1708</v>
      </c>
    </row>
    <row r="156" spans="1:2" x14ac:dyDescent="0.2">
      <c r="A156" t="s">
        <v>711</v>
      </c>
      <c r="B156">
        <v>171</v>
      </c>
    </row>
    <row r="157" spans="1:2" x14ac:dyDescent="0.2">
      <c r="A157" t="s">
        <v>712</v>
      </c>
      <c r="B157">
        <v>0</v>
      </c>
    </row>
    <row r="158" spans="1:2" x14ac:dyDescent="0.2">
      <c r="A158" t="s">
        <v>713</v>
      </c>
      <c r="B158">
        <v>171</v>
      </c>
    </row>
    <row r="159" spans="1:2" x14ac:dyDescent="0.2">
      <c r="A159" t="s">
        <v>714</v>
      </c>
      <c r="B159">
        <v>0</v>
      </c>
    </row>
    <row r="160" spans="1:2" x14ac:dyDescent="0.2">
      <c r="A160" t="s">
        <v>715</v>
      </c>
      <c r="B160">
        <v>1537</v>
      </c>
    </row>
    <row r="161" spans="1:2" x14ac:dyDescent="0.2">
      <c r="A161" t="s">
        <v>716</v>
      </c>
      <c r="B161">
        <v>854</v>
      </c>
    </row>
    <row r="162" spans="1:2" x14ac:dyDescent="0.2">
      <c r="A162" t="s">
        <v>717</v>
      </c>
      <c r="B162">
        <v>683</v>
      </c>
    </row>
    <row r="163" spans="1:2" x14ac:dyDescent="0.2">
      <c r="A163" t="s">
        <v>718</v>
      </c>
      <c r="B163" s="15">
        <v>21519</v>
      </c>
    </row>
    <row r="164" spans="1:2" x14ac:dyDescent="0.2">
      <c r="A164" t="s">
        <v>719</v>
      </c>
      <c r="B164">
        <v>512</v>
      </c>
    </row>
    <row r="165" spans="1:2" x14ac:dyDescent="0.2">
      <c r="A165" t="s">
        <v>720</v>
      </c>
      <c r="B165">
        <v>342</v>
      </c>
    </row>
    <row r="166" spans="1:2" x14ac:dyDescent="0.2">
      <c r="A166" t="s">
        <v>721</v>
      </c>
      <c r="B166">
        <v>171</v>
      </c>
    </row>
    <row r="167" spans="1:2" x14ac:dyDescent="0.2">
      <c r="A167" t="s">
        <v>722</v>
      </c>
      <c r="B167">
        <v>5978</v>
      </c>
    </row>
    <row r="168" spans="1:2" x14ac:dyDescent="0.2">
      <c r="A168" t="s">
        <v>723</v>
      </c>
      <c r="B168">
        <v>342</v>
      </c>
    </row>
    <row r="169" spans="1:2" x14ac:dyDescent="0.2">
      <c r="A169" t="s">
        <v>724</v>
      </c>
      <c r="B169">
        <v>1025</v>
      </c>
    </row>
    <row r="170" spans="1:2" x14ac:dyDescent="0.2">
      <c r="A170" t="s">
        <v>725</v>
      </c>
      <c r="B170">
        <v>854</v>
      </c>
    </row>
    <row r="171" spans="1:2" x14ac:dyDescent="0.2">
      <c r="A171" t="s">
        <v>726</v>
      </c>
      <c r="B171">
        <v>683</v>
      </c>
    </row>
    <row r="172" spans="1:2" x14ac:dyDescent="0.2">
      <c r="A172" t="s">
        <v>727</v>
      </c>
      <c r="B172">
        <v>2220</v>
      </c>
    </row>
    <row r="173" spans="1:2" x14ac:dyDescent="0.2">
      <c r="A173" t="s">
        <v>143</v>
      </c>
      <c r="B173">
        <v>854</v>
      </c>
    </row>
    <row r="174" spans="1:2" x14ac:dyDescent="0.2">
      <c r="A174" t="s">
        <v>728</v>
      </c>
      <c r="B174">
        <v>3074</v>
      </c>
    </row>
    <row r="175" spans="1:2" x14ac:dyDescent="0.2">
      <c r="A175" t="s">
        <v>729</v>
      </c>
      <c r="B175">
        <v>171</v>
      </c>
    </row>
    <row r="176" spans="1:2" x14ac:dyDescent="0.2">
      <c r="A176" t="s">
        <v>730</v>
      </c>
      <c r="B176">
        <v>512</v>
      </c>
    </row>
    <row r="177" spans="1:2" x14ac:dyDescent="0.2">
      <c r="A177" t="s">
        <v>731</v>
      </c>
      <c r="B177">
        <v>171</v>
      </c>
    </row>
    <row r="178" spans="1:2" x14ac:dyDescent="0.2">
      <c r="A178" t="s">
        <v>732</v>
      </c>
      <c r="B178">
        <v>512</v>
      </c>
    </row>
    <row r="179" spans="1:2" x14ac:dyDescent="0.2">
      <c r="A179" t="s">
        <v>733</v>
      </c>
      <c r="B179">
        <v>854</v>
      </c>
    </row>
    <row r="180" spans="1:2" x14ac:dyDescent="0.2">
      <c r="A180" t="s">
        <v>734</v>
      </c>
      <c r="B180">
        <v>512</v>
      </c>
    </row>
    <row r="181" spans="1:2" x14ac:dyDescent="0.2">
      <c r="A181" t="s">
        <v>735</v>
      </c>
      <c r="B181">
        <v>342</v>
      </c>
    </row>
    <row r="182" spans="1:2" x14ac:dyDescent="0.2">
      <c r="A182" t="s">
        <v>736</v>
      </c>
      <c r="B182">
        <v>9735</v>
      </c>
    </row>
    <row r="183" spans="1:2" x14ac:dyDescent="0.2">
      <c r="A183" t="s">
        <v>737</v>
      </c>
      <c r="B183">
        <v>6319</v>
      </c>
    </row>
    <row r="184" spans="1:2" x14ac:dyDescent="0.2">
      <c r="A184" t="s">
        <v>738</v>
      </c>
      <c r="B184">
        <v>512</v>
      </c>
    </row>
    <row r="185" spans="1:2" x14ac:dyDescent="0.2">
      <c r="A185" t="s">
        <v>739</v>
      </c>
      <c r="B185">
        <v>1537</v>
      </c>
    </row>
    <row r="186" spans="1:2" x14ac:dyDescent="0.2">
      <c r="A186" t="s">
        <v>740</v>
      </c>
      <c r="B186">
        <v>2049</v>
      </c>
    </row>
    <row r="187" spans="1:2" x14ac:dyDescent="0.2">
      <c r="A187" t="s">
        <v>741</v>
      </c>
      <c r="B187">
        <v>683</v>
      </c>
    </row>
    <row r="188" spans="1:2" x14ac:dyDescent="0.2">
      <c r="A188" t="s">
        <v>742</v>
      </c>
      <c r="B188">
        <v>342</v>
      </c>
    </row>
    <row r="189" spans="1:2" x14ac:dyDescent="0.2">
      <c r="A189" t="s">
        <v>743</v>
      </c>
      <c r="B189">
        <v>1025</v>
      </c>
    </row>
    <row r="190" spans="1:2" x14ac:dyDescent="0.2">
      <c r="A190" t="s">
        <v>744</v>
      </c>
      <c r="B190">
        <v>171</v>
      </c>
    </row>
    <row r="191" spans="1:2" x14ac:dyDescent="0.2">
      <c r="A191" t="s">
        <v>745</v>
      </c>
      <c r="B191">
        <v>3416</v>
      </c>
    </row>
    <row r="192" spans="1:2" x14ac:dyDescent="0.2">
      <c r="A192" t="s">
        <v>746</v>
      </c>
      <c r="B192">
        <v>2049</v>
      </c>
    </row>
    <row r="193" spans="1:2" x14ac:dyDescent="0.2">
      <c r="A193" t="s">
        <v>747</v>
      </c>
      <c r="B193">
        <v>1025</v>
      </c>
    </row>
    <row r="194" spans="1:2" x14ac:dyDescent="0.2">
      <c r="A194" t="s">
        <v>144</v>
      </c>
      <c r="B194">
        <v>342</v>
      </c>
    </row>
    <row r="195" spans="1:2" x14ac:dyDescent="0.2">
      <c r="A195" t="s">
        <v>748</v>
      </c>
      <c r="B195">
        <v>2220</v>
      </c>
    </row>
    <row r="196" spans="1:2" x14ac:dyDescent="0.2">
      <c r="A196" t="s">
        <v>749</v>
      </c>
      <c r="B196">
        <v>1196</v>
      </c>
    </row>
    <row r="197" spans="1:2" x14ac:dyDescent="0.2">
      <c r="A197" t="s">
        <v>750</v>
      </c>
      <c r="B197">
        <v>683</v>
      </c>
    </row>
    <row r="198" spans="1:2" x14ac:dyDescent="0.2">
      <c r="A198" t="s">
        <v>751</v>
      </c>
      <c r="B198">
        <v>171</v>
      </c>
    </row>
    <row r="199" spans="1:2" x14ac:dyDescent="0.2">
      <c r="A199" t="s">
        <v>752</v>
      </c>
      <c r="B199">
        <v>0</v>
      </c>
    </row>
    <row r="200" spans="1:2" x14ac:dyDescent="0.2">
      <c r="A200" t="s">
        <v>753</v>
      </c>
      <c r="B200">
        <v>512</v>
      </c>
    </row>
    <row r="201" spans="1:2" x14ac:dyDescent="0.2">
      <c r="A201" t="s">
        <v>754</v>
      </c>
      <c r="B201">
        <v>342</v>
      </c>
    </row>
    <row r="202" spans="1:2" x14ac:dyDescent="0.2">
      <c r="A202" s="2" t="s">
        <v>755</v>
      </c>
      <c r="B202" s="2">
        <v>1879</v>
      </c>
    </row>
    <row r="203" spans="1:2" x14ac:dyDescent="0.2">
      <c r="A203" t="s">
        <v>756</v>
      </c>
      <c r="B203">
        <v>342</v>
      </c>
    </row>
    <row r="204" spans="1:2" x14ac:dyDescent="0.2">
      <c r="A204" t="s">
        <v>757</v>
      </c>
      <c r="B204">
        <v>342</v>
      </c>
    </row>
    <row r="205" spans="1:2" x14ac:dyDescent="0.2">
      <c r="A205" t="s">
        <v>758</v>
      </c>
      <c r="B205">
        <v>342</v>
      </c>
    </row>
    <row r="206" spans="1:2" x14ac:dyDescent="0.2">
      <c r="A206" t="s">
        <v>759</v>
      </c>
      <c r="B206">
        <v>854</v>
      </c>
    </row>
    <row r="207" spans="1:2" x14ac:dyDescent="0.2">
      <c r="A207" s="2" t="s">
        <v>760</v>
      </c>
      <c r="B207" s="2">
        <v>0</v>
      </c>
    </row>
    <row r="208" spans="1:2" x14ac:dyDescent="0.2">
      <c r="A208" t="s">
        <v>761</v>
      </c>
      <c r="B208">
        <v>0</v>
      </c>
    </row>
    <row r="209" spans="1:2" x14ac:dyDescent="0.2">
      <c r="A209" t="s">
        <v>762</v>
      </c>
      <c r="B209">
        <v>0</v>
      </c>
    </row>
    <row r="210" spans="1:2" x14ac:dyDescent="0.2">
      <c r="A210" s="2" t="s">
        <v>763</v>
      </c>
      <c r="B210" s="2">
        <v>7515</v>
      </c>
    </row>
    <row r="211" spans="1:2" x14ac:dyDescent="0.2">
      <c r="A211" t="s">
        <v>764</v>
      </c>
      <c r="B211">
        <v>6490</v>
      </c>
    </row>
    <row r="212" spans="1:2" x14ac:dyDescent="0.2">
      <c r="A212" t="s">
        <v>765</v>
      </c>
      <c r="B212">
        <v>1366</v>
      </c>
    </row>
    <row r="213" spans="1:2" x14ac:dyDescent="0.2">
      <c r="A213" t="s">
        <v>766</v>
      </c>
      <c r="B213">
        <v>1537</v>
      </c>
    </row>
    <row r="214" spans="1:2" x14ac:dyDescent="0.2">
      <c r="A214" t="s">
        <v>767</v>
      </c>
      <c r="B214">
        <v>854</v>
      </c>
    </row>
    <row r="215" spans="1:2" x14ac:dyDescent="0.2">
      <c r="A215" t="s">
        <v>768</v>
      </c>
      <c r="B215">
        <v>683</v>
      </c>
    </row>
    <row r="216" spans="1:2" x14ac:dyDescent="0.2">
      <c r="A216" t="s">
        <v>769</v>
      </c>
      <c r="B216">
        <v>2220</v>
      </c>
    </row>
    <row r="217" spans="1:2" x14ac:dyDescent="0.2">
      <c r="A217" t="s">
        <v>770</v>
      </c>
      <c r="B217">
        <v>1025</v>
      </c>
    </row>
    <row r="218" spans="1:2" x14ac:dyDescent="0.2">
      <c r="A218" t="s">
        <v>771</v>
      </c>
      <c r="B218">
        <v>683</v>
      </c>
    </row>
    <row r="219" spans="1:2" x14ac:dyDescent="0.2">
      <c r="A219" t="s">
        <v>772</v>
      </c>
      <c r="B219">
        <v>512</v>
      </c>
    </row>
    <row r="220" spans="1:2" x14ac:dyDescent="0.2">
      <c r="A220" t="s">
        <v>773</v>
      </c>
      <c r="B220">
        <v>342</v>
      </c>
    </row>
    <row r="221" spans="1:2" x14ac:dyDescent="0.2">
      <c r="A221" t="s">
        <v>774</v>
      </c>
      <c r="B221">
        <v>1025</v>
      </c>
    </row>
    <row r="222" spans="1:2" x14ac:dyDescent="0.2">
      <c r="A222" t="s">
        <v>775</v>
      </c>
      <c r="B222">
        <v>1025</v>
      </c>
    </row>
    <row r="223" spans="1:2" x14ac:dyDescent="0.2">
      <c r="A223" t="s">
        <v>776</v>
      </c>
      <c r="B223">
        <v>1025</v>
      </c>
    </row>
    <row r="224" spans="1:2" x14ac:dyDescent="0.2">
      <c r="A224" t="s">
        <v>777</v>
      </c>
      <c r="B224">
        <v>0</v>
      </c>
    </row>
    <row r="225" spans="1:2" x14ac:dyDescent="0.2">
      <c r="A225" t="s">
        <v>778</v>
      </c>
      <c r="B225">
        <v>0</v>
      </c>
    </row>
    <row r="226" spans="1:2" x14ac:dyDescent="0.2">
      <c r="A226" s="2" t="s">
        <v>779</v>
      </c>
      <c r="B226" s="2">
        <v>6270</v>
      </c>
    </row>
    <row r="227" spans="1:2" x14ac:dyDescent="0.2">
      <c r="A227" t="s">
        <v>780</v>
      </c>
      <c r="B227">
        <v>17</v>
      </c>
    </row>
    <row r="228" spans="1:2" x14ac:dyDescent="0.2">
      <c r="A228" t="s">
        <v>781</v>
      </c>
      <c r="B228">
        <v>1009</v>
      </c>
    </row>
    <row r="229" spans="1:2" x14ac:dyDescent="0.2">
      <c r="A229" t="s">
        <v>782</v>
      </c>
      <c r="B229">
        <v>5148</v>
      </c>
    </row>
    <row r="230" spans="1:2" x14ac:dyDescent="0.2">
      <c r="A230" t="s">
        <v>783</v>
      </c>
      <c r="B230">
        <v>96</v>
      </c>
    </row>
    <row r="231" spans="1:2" x14ac:dyDescent="0.2">
      <c r="A231" s="2" t="s">
        <v>784</v>
      </c>
      <c r="B231" s="2">
        <v>25185</v>
      </c>
    </row>
    <row r="232" spans="1:2" x14ac:dyDescent="0.2">
      <c r="A232" t="s">
        <v>785</v>
      </c>
      <c r="B232">
        <v>16439</v>
      </c>
    </row>
    <row r="233" spans="1:2" x14ac:dyDescent="0.2">
      <c r="A233" t="s">
        <v>786</v>
      </c>
      <c r="B233">
        <v>3188</v>
      </c>
    </row>
    <row r="234" spans="1:2" x14ac:dyDescent="0.2">
      <c r="A234" t="s">
        <v>787</v>
      </c>
      <c r="B234">
        <v>192</v>
      </c>
    </row>
    <row r="235" spans="1:2" x14ac:dyDescent="0.2">
      <c r="A235" t="s">
        <v>788</v>
      </c>
      <c r="B235">
        <v>706</v>
      </c>
    </row>
    <row r="236" spans="1:2" x14ac:dyDescent="0.2">
      <c r="A236" t="s">
        <v>789</v>
      </c>
      <c r="B236">
        <v>1408</v>
      </c>
    </row>
    <row r="237" spans="1:2" x14ac:dyDescent="0.2">
      <c r="A237" t="s">
        <v>790</v>
      </c>
      <c r="B237">
        <v>882</v>
      </c>
    </row>
    <row r="238" spans="1:2" x14ac:dyDescent="0.2">
      <c r="A238" t="s">
        <v>791</v>
      </c>
      <c r="B238">
        <v>3674</v>
      </c>
    </row>
    <row r="239" spans="1:2" x14ac:dyDescent="0.2">
      <c r="A239" t="s">
        <v>792</v>
      </c>
      <c r="B239">
        <v>6960</v>
      </c>
    </row>
    <row r="240" spans="1:2" x14ac:dyDescent="0.2">
      <c r="A240" t="s">
        <v>793</v>
      </c>
      <c r="B240">
        <v>1011</v>
      </c>
    </row>
    <row r="241" spans="1:2" x14ac:dyDescent="0.2">
      <c r="A241" t="s">
        <v>794</v>
      </c>
      <c r="B241">
        <v>1605</v>
      </c>
    </row>
    <row r="242" spans="1:2" x14ac:dyDescent="0.2">
      <c r="A242" t="s">
        <v>795</v>
      </c>
      <c r="B242">
        <v>8728</v>
      </c>
    </row>
    <row r="243" spans="1:2" x14ac:dyDescent="0.2">
      <c r="A243" t="s">
        <v>796</v>
      </c>
      <c r="B243">
        <v>7009</v>
      </c>
    </row>
    <row r="244" spans="1:2" x14ac:dyDescent="0.2">
      <c r="A244" t="s">
        <v>797</v>
      </c>
      <c r="B244">
        <v>1719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6" baseType="variant">
      <vt:variant>
        <vt:lpstr>Feuilles de calcul</vt:lpstr>
      </vt:variant>
      <vt:variant>
        <vt:i4>4</vt:i4>
      </vt:variant>
      <vt:variant>
        <vt:lpstr>Graphiques</vt:lpstr>
      </vt:variant>
      <vt:variant>
        <vt:i4>2</vt:i4>
      </vt:variant>
      <vt:variant>
        <vt:lpstr>Plages nommées</vt:lpstr>
      </vt:variant>
      <vt:variant>
        <vt:i4>1</vt:i4>
      </vt:variant>
    </vt:vector>
  </HeadingPairs>
  <TitlesOfParts>
    <vt:vector size="7" baseType="lpstr">
      <vt:lpstr>Données Insee France</vt:lpstr>
      <vt:lpstr>Postes INSEE base 2020</vt:lpstr>
      <vt:lpstr>Moy annuelle</vt:lpstr>
      <vt:lpstr>PONDERATION 2020</vt:lpstr>
      <vt:lpstr>Graphique1</vt:lpstr>
      <vt:lpstr>Graphique2</vt:lpstr>
      <vt:lpstr>'Données Insee France'!Zone_d_impression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Odile GROSMESNIL</dc:creator>
  <cp:lastModifiedBy>Cécile Herbillon</cp:lastModifiedBy>
  <cp:lastPrinted>2020-08-06T16:40:18Z</cp:lastPrinted>
  <dcterms:created xsi:type="dcterms:W3CDTF">2013-01-08T13:15:26Z</dcterms:created>
  <dcterms:modified xsi:type="dcterms:W3CDTF">2026-07-07T15:22:28Z</dcterms:modified>
</cp:coreProperties>
</file>