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gencesdeleau-my.sharepoint.com/personal/olivier_bichot_eau-loire-bretagne_fr/Documents/Ecophyto/"/>
    </mc:Choice>
  </mc:AlternateContent>
  <xr:revisionPtr revIDLastSave="27" documentId="13_ncr:1_{19D6EC00-443B-4CDB-84F0-CAFFE9B435D1}" xr6:coauthVersionLast="47" xr6:coauthVersionMax="47" xr10:uidLastSave="{F55439E2-3718-4F60-845A-88C057246B69}"/>
  <bookViews>
    <workbookView xWindow="-20610" yWindow="-120" windowWidth="20730" windowHeight="11160" tabRatio="179" xr2:uid="{00000000-000D-0000-FFFF-FFFF00000000}"/>
  </bookViews>
  <sheets>
    <sheet name="Recapitulatif - solde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9" l="1"/>
  <c r="H39" i="9"/>
  <c r="I39" i="9" s="1"/>
  <c r="H40" i="9"/>
  <c r="I40" i="9" s="1"/>
  <c r="H41" i="9"/>
  <c r="I41" i="9" s="1"/>
  <c r="H42" i="9"/>
  <c r="I42" i="9" s="1"/>
  <c r="H43" i="9"/>
  <c r="I43" i="9" s="1"/>
  <c r="H44" i="9"/>
  <c r="I44" i="9" s="1"/>
  <c r="H45" i="9"/>
  <c r="I45" i="9" s="1"/>
  <c r="I38" i="9"/>
  <c r="H37" i="9"/>
  <c r="I37" i="9" s="1"/>
  <c r="K39" i="9"/>
  <c r="K40" i="9"/>
  <c r="K41" i="9"/>
  <c r="K42" i="9"/>
  <c r="J52" i="9" l="1"/>
  <c r="J46" i="9"/>
  <c r="K45" i="9"/>
  <c r="K44" i="9"/>
  <c r="K43" i="9"/>
  <c r="K38" i="9"/>
  <c r="K37" i="9"/>
  <c r="K29" i="9"/>
  <c r="J29" i="9"/>
  <c r="G29" i="9"/>
  <c r="K46" i="9" l="1"/>
  <c r="J53" i="9" s="1"/>
  <c r="J54" i="9" s="1"/>
</calcChain>
</file>

<file path=xl/sharedStrings.xml><?xml version="1.0" encoding="utf-8"?>
<sst xmlns="http://schemas.openxmlformats.org/spreadsheetml/2006/main" count="51" uniqueCount="51">
  <si>
    <t>Bénéficiaire</t>
  </si>
  <si>
    <t>Objet du dossier</t>
  </si>
  <si>
    <t>Nom fournisseur</t>
  </si>
  <si>
    <t xml:space="preserve">Objet détaillé  </t>
  </si>
  <si>
    <t>Date de signature du devis ou commande</t>
  </si>
  <si>
    <t>Numéro</t>
  </si>
  <si>
    <t xml:space="preserve">Date </t>
  </si>
  <si>
    <t>Facture</t>
  </si>
  <si>
    <t>Montant TTC</t>
  </si>
  <si>
    <t>Total</t>
  </si>
  <si>
    <t>ETP</t>
  </si>
  <si>
    <t>Cout total par jour</t>
  </si>
  <si>
    <t xml:space="preserve">Montant HT </t>
  </si>
  <si>
    <t>Le maitre d'ouvrage</t>
  </si>
  <si>
    <t xml:space="preserve">Fait à </t>
  </si>
  <si>
    <t xml:space="preserve">Le </t>
  </si>
  <si>
    <t>"Certifie sincère et véritable le présent décompte"</t>
  </si>
  <si>
    <t>Montant HT devis ou commande</t>
  </si>
  <si>
    <t>Nom et prénom :</t>
  </si>
  <si>
    <t>Fonction du signataire :</t>
  </si>
  <si>
    <t>Signature</t>
  </si>
  <si>
    <t>Nom prénom de l'intervenant</t>
  </si>
  <si>
    <t>Salaire chargé jour</t>
  </si>
  <si>
    <t>Salaire annuel brut</t>
  </si>
  <si>
    <t>Charges patronales annuelles</t>
  </si>
  <si>
    <t>Charges de structure par agent et par jour</t>
  </si>
  <si>
    <r>
      <t xml:space="preserve">Montant HT  </t>
    </r>
    <r>
      <rPr>
        <sz val="10"/>
        <rFont val="Arial"/>
        <family val="2"/>
      </rPr>
      <t xml:space="preserve">(complétez par :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)</t>
    </r>
  </si>
  <si>
    <r>
      <t xml:space="preserve">RELEVE RECAPITULATIF DE FACTURES </t>
    </r>
    <r>
      <rPr>
        <sz val="12"/>
        <rFont val="Arial"/>
        <family val="2"/>
      </rPr>
      <t>(externe)</t>
    </r>
    <r>
      <rPr>
        <b/>
        <sz val="12"/>
        <rFont val="Arial"/>
        <family val="2"/>
      </rPr>
      <t xml:space="preserve"> ET/OU DEPENSES </t>
    </r>
    <r>
      <rPr>
        <sz val="12"/>
        <rFont val="Arial"/>
        <family val="2"/>
      </rPr>
      <t>(régie)</t>
    </r>
  </si>
  <si>
    <t>Total 1</t>
  </si>
  <si>
    <t>Total 2</t>
  </si>
  <si>
    <t>3- Coûts retenus par l'agence de l'eau :</t>
  </si>
  <si>
    <t>Total 3</t>
  </si>
  <si>
    <r>
      <t xml:space="preserve">Frais directs  </t>
    </r>
    <r>
      <rPr>
        <sz val="8"/>
        <rFont val="Arial"/>
        <family val="2"/>
      </rPr>
      <t xml:space="preserve"> (total 1)</t>
    </r>
  </si>
  <si>
    <r>
      <t>Couts internes</t>
    </r>
    <r>
      <rPr>
        <sz val="8"/>
        <rFont val="Arial"/>
        <family val="2"/>
      </rPr>
      <t xml:space="preserve"> (total 2)</t>
    </r>
  </si>
  <si>
    <t>Frais directs   (total 1) préciser si HT ou TTC</t>
  </si>
  <si>
    <r>
      <rPr>
        <b/>
        <sz val="10"/>
        <rFont val="Arial"/>
        <family val="2"/>
      </rPr>
      <t xml:space="preserve">Montant TTC </t>
    </r>
    <r>
      <rPr>
        <sz val="10"/>
        <rFont val="Arial"/>
        <family val="2"/>
      </rPr>
      <t xml:space="preserve">(complétez par :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)</t>
    </r>
    <r>
      <rPr>
        <sz val="8"/>
        <rFont val="Arial"/>
        <family val="2"/>
      </rPr>
      <t xml:space="preserve"> si vous ne récupérez pas la TVA ou n'êtes pas bénéficiaire du FCTVA)</t>
    </r>
  </si>
  <si>
    <t>Cachet de la structure</t>
  </si>
  <si>
    <t>Zones à compléter en vert</t>
  </si>
  <si>
    <t xml:space="preserve"> Accompagnement, coordination projet, conseil individuel et collectif…</t>
  </si>
  <si>
    <t>Nombre de jour total travaillé sur l'année</t>
  </si>
  <si>
    <t>Nombre de jour consacré au dossier ecophyto - 30000</t>
  </si>
  <si>
    <t>Cout retenu consacré dossier ecophyto - 30000</t>
  </si>
  <si>
    <t>Date d'engagement des actions d'animation :</t>
  </si>
  <si>
    <t>Indiquer les frais directs de l'année conscarée à l'émergence 30 0000</t>
  </si>
  <si>
    <t>Indiquer les couts totaux de l'année conscarée à l'émergence 30 0000</t>
  </si>
  <si>
    <t>Emergence groupe 30 000</t>
  </si>
  <si>
    <t>Versement du solde</t>
  </si>
  <si>
    <t>2- Couts internes animation du groupes (40 jours maximum plafonnés à 450 €/jour)</t>
  </si>
  <si>
    <t>1- Frais directs (cout plafond 4 000€ )</t>
  </si>
  <si>
    <t>Aide n°</t>
  </si>
  <si>
    <t xml:space="preserve">AID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</si>
</sst>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,##0.00_ ;[Red]\-#,##0.00\ "/>
    <numFmt numFmtId="166" formatCode="0.0"/>
    <numFmt numFmtId="167" formatCode="_-* #,##0.00\ [$€-40C]_-;\-* #,##0.00\ [$€-40C]_-;_-* &quot;-&quot;??\ [$€-40C]_-;_-@_-"/>
    <numFmt numFmtId="168" formatCode="dd/mm/yy;@"/>
    <numFmt numFmtId="169" formatCode="_-* #,##0\ _€_-;\-* #,##0\ _€_-;_-* &quot;-&quot;??\ _€_-;_-@_-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5FFD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6" fillId="2" borderId="30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6" xfId="0" applyBorder="1" applyAlignment="1">
      <alignment vertical="center"/>
    </xf>
    <xf numFmtId="0" fontId="3" fillId="0" borderId="1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7" xfId="0" applyBorder="1" applyAlignment="1">
      <alignment vertical="center"/>
    </xf>
    <xf numFmtId="0" fontId="3" fillId="3" borderId="34" xfId="0" applyFont="1" applyFill="1" applyBorder="1" applyAlignment="1">
      <alignment horizontal="left" vertical="center"/>
    </xf>
    <xf numFmtId="168" fontId="3" fillId="3" borderId="13" xfId="0" applyNumberFormat="1" applyFont="1" applyFill="1" applyBorder="1" applyAlignment="1">
      <alignment horizontal="center" vertical="center"/>
    </xf>
    <xf numFmtId="165" fontId="3" fillId="3" borderId="25" xfId="0" applyNumberFormat="1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168" fontId="3" fillId="3" borderId="12" xfId="0" applyNumberFormat="1" applyFont="1" applyFill="1" applyBorder="1" applyAlignment="1">
      <alignment horizontal="center" vertical="center"/>
    </xf>
    <xf numFmtId="167" fontId="3" fillId="3" borderId="5" xfId="0" applyNumberFormat="1" applyFont="1" applyFill="1" applyBorder="1" applyAlignment="1">
      <alignment vertical="center"/>
    </xf>
    <xf numFmtId="167" fontId="3" fillId="3" borderId="25" xfId="0" applyNumberFormat="1" applyFont="1" applyFill="1" applyBorder="1" applyAlignment="1">
      <alignment vertical="center"/>
    </xf>
    <xf numFmtId="0" fontId="3" fillId="3" borderId="35" xfId="0" applyFont="1" applyFill="1" applyBorder="1" applyAlignment="1">
      <alignment horizontal="left" vertical="center"/>
    </xf>
    <xf numFmtId="168" fontId="3" fillId="3" borderId="6" xfId="0" applyNumberFormat="1" applyFont="1" applyFill="1" applyBorder="1" applyAlignment="1">
      <alignment horizontal="center" vertical="center"/>
    </xf>
    <xf numFmtId="165" fontId="3" fillId="3" borderId="20" xfId="0" applyNumberFormat="1" applyFont="1" applyFill="1" applyBorder="1" applyAlignment="1">
      <alignment vertical="center"/>
    </xf>
    <xf numFmtId="3" fontId="3" fillId="3" borderId="4" xfId="0" applyNumberFormat="1" applyFont="1" applyFill="1" applyBorder="1" applyAlignment="1">
      <alignment horizontal="center" vertical="center"/>
    </xf>
    <xf numFmtId="168" fontId="3" fillId="3" borderId="2" xfId="0" applyNumberFormat="1" applyFont="1" applyFill="1" applyBorder="1" applyAlignment="1">
      <alignment horizontal="center" vertical="center"/>
    </xf>
    <xf numFmtId="167" fontId="3" fillId="3" borderId="1" xfId="0" applyNumberFormat="1" applyFont="1" applyFill="1" applyBorder="1" applyAlignment="1">
      <alignment vertical="center"/>
    </xf>
    <xf numFmtId="167" fontId="3" fillId="3" borderId="20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left" vertical="center"/>
    </xf>
    <xf numFmtId="168" fontId="3" fillId="3" borderId="29" xfId="0" applyNumberFormat="1" applyFont="1" applyFill="1" applyBorder="1" applyAlignment="1">
      <alignment horizontal="center" vertical="center"/>
    </xf>
    <xf numFmtId="165" fontId="3" fillId="3" borderId="23" xfId="0" applyNumberFormat="1" applyFont="1" applyFill="1" applyBorder="1" applyAlignment="1">
      <alignment vertical="center"/>
    </xf>
    <xf numFmtId="0" fontId="3" fillId="3" borderId="21" xfId="0" applyFont="1" applyFill="1" applyBorder="1" applyAlignment="1">
      <alignment horizontal="center" vertical="center"/>
    </xf>
    <xf numFmtId="168" fontId="3" fillId="3" borderId="24" xfId="0" applyNumberFormat="1" applyFont="1" applyFill="1" applyBorder="1" applyAlignment="1">
      <alignment horizontal="center" vertical="center"/>
    </xf>
    <xf numFmtId="167" fontId="3" fillId="3" borderId="22" xfId="0" applyNumberFormat="1" applyFont="1" applyFill="1" applyBorder="1" applyAlignment="1">
      <alignment vertical="center"/>
    </xf>
    <xf numFmtId="167" fontId="3" fillId="3" borderId="23" xfId="0" applyNumberFormat="1" applyFont="1" applyFill="1" applyBorder="1" applyAlignment="1">
      <alignment vertical="center"/>
    </xf>
    <xf numFmtId="167" fontId="2" fillId="2" borderId="33" xfId="0" applyNumberFormat="1" applyFont="1" applyFill="1" applyBorder="1" applyAlignment="1">
      <alignment vertical="center" wrapText="1"/>
    </xf>
    <xf numFmtId="0" fontId="0" fillId="3" borderId="4" xfId="0" applyFill="1" applyBorder="1" applyAlignment="1">
      <alignment horizontal="left" vertical="center" wrapText="1"/>
    </xf>
    <xf numFmtId="167" fontId="0" fillId="3" borderId="5" xfId="1" applyNumberFormat="1" applyFont="1" applyFill="1" applyBorder="1" applyAlignment="1">
      <alignment vertical="center" wrapText="1"/>
    </xf>
    <xf numFmtId="167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7" fontId="0" fillId="2" borderId="25" xfId="0" applyNumberForma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167" fontId="2" fillId="2" borderId="26" xfId="0" applyNumberFormat="1" applyFont="1" applyFill="1" applyBorder="1" applyAlignment="1">
      <alignment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167" fontId="0" fillId="3" borderId="1" xfId="1" applyNumberFormat="1" applyFont="1" applyFill="1" applyBorder="1" applyAlignment="1">
      <alignment vertical="center" wrapText="1"/>
    </xf>
    <xf numFmtId="167" fontId="0" fillId="2" borderId="1" xfId="0" applyNumberFormat="1" applyFill="1" applyBorder="1" applyAlignment="1">
      <alignment vertical="center" wrapText="1"/>
    </xf>
    <xf numFmtId="166" fontId="0" fillId="3" borderId="1" xfId="0" applyNumberFormat="1" applyFill="1" applyBorder="1" applyAlignment="1">
      <alignment horizontal="center" vertical="center" wrapText="1"/>
    </xf>
    <xf numFmtId="167" fontId="0" fillId="2" borderId="20" xfId="0" applyNumberFormat="1" applyFill="1" applyBorder="1" applyAlignment="1">
      <alignment vertical="center"/>
    </xf>
    <xf numFmtId="166" fontId="0" fillId="3" borderId="47" xfId="0" applyNumberFormat="1" applyFill="1" applyBorder="1" applyAlignment="1">
      <alignment horizontal="center" vertical="center" wrapText="1"/>
    </xf>
    <xf numFmtId="167" fontId="0" fillId="2" borderId="49" xfId="0" applyNumberFormat="1" applyFill="1" applyBorder="1" applyAlignment="1">
      <alignment vertical="center"/>
    </xf>
    <xf numFmtId="167" fontId="0" fillId="2" borderId="5" xfId="0" applyNumberFormat="1" applyFill="1" applyBorder="1" applyAlignment="1">
      <alignment vertical="center" wrapText="1"/>
    </xf>
    <xf numFmtId="166" fontId="0" fillId="3" borderId="5" xfId="0" applyNumberForma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6" fontId="2" fillId="2" borderId="26" xfId="0" applyNumberFormat="1" applyFont="1" applyFill="1" applyBorder="1" applyAlignment="1">
      <alignment horizontal="center" vertical="center"/>
    </xf>
    <xf numFmtId="167" fontId="2" fillId="2" borderId="33" xfId="0" applyNumberFormat="1" applyFont="1" applyFill="1" applyBorder="1" applyAlignment="1">
      <alignment vertical="center"/>
    </xf>
    <xf numFmtId="167" fontId="0" fillId="3" borderId="5" xfId="0" applyNumberFormat="1" applyFill="1" applyBorder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0" fontId="0" fillId="4" borderId="0" xfId="0" applyFill="1" applyAlignment="1">
      <alignment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20" xfId="0" applyFont="1" applyFill="1" applyBorder="1" applyAlignment="1">
      <alignment horizontal="left" vertical="center"/>
    </xf>
    <xf numFmtId="0" fontId="3" fillId="3" borderId="21" xfId="0" applyFont="1" applyFill="1" applyBorder="1" applyAlignment="1">
      <alignment horizontal="left" vertical="center"/>
    </xf>
    <xf numFmtId="0" fontId="3" fillId="3" borderId="22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0" fillId="4" borderId="37" xfId="0" applyFill="1" applyBorder="1" applyAlignment="1">
      <alignment horizontal="left" vertical="center"/>
    </xf>
    <xf numFmtId="167" fontId="0" fillId="0" borderId="1" xfId="0" applyNumberFormat="1" applyBorder="1" applyAlignment="1">
      <alignment horizontal="center" vertical="center"/>
    </xf>
    <xf numFmtId="0" fontId="1" fillId="0" borderId="4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2" fillId="3" borderId="52" xfId="0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horizontal="center" vertical="center"/>
    </xf>
    <xf numFmtId="167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5" borderId="43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5" borderId="44" xfId="0" applyFill="1" applyBorder="1" applyAlignment="1">
      <alignment horizontal="left" vertical="center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5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165" fontId="0" fillId="3" borderId="32" xfId="0" applyNumberFormat="1" applyFill="1" applyBorder="1" applyAlignment="1">
      <alignment horizontal="center" vertical="center" wrapText="1"/>
    </xf>
    <xf numFmtId="165" fontId="0" fillId="3" borderId="48" xfId="0" applyNumberFormat="1" applyFill="1" applyBorder="1" applyAlignment="1">
      <alignment horizontal="center" vertical="center" wrapText="1"/>
    </xf>
    <xf numFmtId="165" fontId="0" fillId="3" borderId="5" xfId="0" applyNumberForma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 wrapText="1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14" fontId="2" fillId="3" borderId="30" xfId="0" applyNumberFormat="1" applyFont="1" applyFill="1" applyBorder="1" applyAlignment="1">
      <alignment horizontal="center" vertical="center"/>
    </xf>
    <xf numFmtId="14" fontId="2" fillId="3" borderId="31" xfId="0" applyNumberFormat="1" applyFont="1" applyFill="1" applyBorder="1" applyAlignment="1">
      <alignment horizontal="center" vertical="center"/>
    </xf>
    <xf numFmtId="14" fontId="2" fillId="3" borderId="42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25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0" fillId="4" borderId="41" xfId="0" applyFill="1" applyBorder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169" fontId="2" fillId="3" borderId="6" xfId="2" applyNumberFormat="1" applyFont="1" applyFill="1" applyBorder="1" applyAlignment="1">
      <alignment horizontal="left" vertical="center"/>
    </xf>
  </cellXfs>
  <cellStyles count="3">
    <cellStyle name="Milliers" xfId="2" builtinId="3"/>
    <cellStyle name="Normal" xfId="0" builtinId="0"/>
    <cellStyle name="Pourcentage" xfId="1" builtinId="5"/>
  </cellStyles>
  <dxfs count="1"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5FF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</xdr:row>
      <xdr:rowOff>66675</xdr:rowOff>
    </xdr:from>
    <xdr:to>
      <xdr:col>1</xdr:col>
      <xdr:colOff>1237615</xdr:colOff>
      <xdr:row>11</xdr:row>
      <xdr:rowOff>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428625"/>
          <a:ext cx="1266190" cy="1485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75"/>
  <sheetViews>
    <sheetView showGridLines="0" tabSelected="1" topLeftCell="A24" workbookViewId="0">
      <selection activeCell="B34" sqref="B34:K34"/>
    </sheetView>
  </sheetViews>
  <sheetFormatPr baseColWidth="10" defaultColWidth="11.5703125" defaultRowHeight="12.75" x14ac:dyDescent="0.2"/>
  <cols>
    <col min="1" max="1" width="2.85546875" style="3" customWidth="1"/>
    <col min="2" max="2" width="22.28515625" style="3" customWidth="1"/>
    <col min="3" max="3" width="16.28515625" style="3" customWidth="1"/>
    <col min="4" max="4" width="13.140625" style="3" customWidth="1"/>
    <col min="5" max="5" width="13.5703125" style="3" customWidth="1"/>
    <col min="6" max="7" width="11.5703125" style="3"/>
    <col min="8" max="8" width="11.5703125" style="3" customWidth="1"/>
    <col min="9" max="9" width="11.5703125" style="3"/>
    <col min="10" max="11" width="12.85546875" style="3" customWidth="1"/>
    <col min="12" max="12" width="7" style="3" customWidth="1"/>
    <col min="13" max="16384" width="11.5703125" style="3"/>
  </cols>
  <sheetData>
    <row r="1" spans="2:11" ht="15.75" x14ac:dyDescent="0.2">
      <c r="B1" s="135" t="s">
        <v>27</v>
      </c>
      <c r="C1" s="135"/>
      <c r="D1" s="135"/>
      <c r="E1" s="135"/>
      <c r="F1" s="135"/>
      <c r="G1" s="135"/>
      <c r="H1" s="135"/>
      <c r="I1" s="135"/>
      <c r="J1" s="135"/>
      <c r="K1" s="135"/>
    </row>
    <row r="2" spans="2:11" x14ac:dyDescent="0.2">
      <c r="B2" s="74"/>
      <c r="C2" s="73"/>
      <c r="D2" s="145" t="s">
        <v>46</v>
      </c>
      <c r="E2" s="145"/>
      <c r="F2" s="145"/>
      <c r="G2" s="145"/>
      <c r="H2" s="145"/>
      <c r="I2" s="145"/>
      <c r="J2" s="73"/>
      <c r="K2" s="73"/>
    </row>
    <row r="3" spans="2:11" x14ac:dyDescent="0.2">
      <c r="D3" s="144" t="s">
        <v>45</v>
      </c>
      <c r="E3" s="144"/>
      <c r="F3" s="144"/>
      <c r="G3" s="144"/>
      <c r="H3" s="144"/>
      <c r="I3" s="144"/>
    </row>
    <row r="5" spans="2:11" x14ac:dyDescent="0.2">
      <c r="C5" s="3" t="s">
        <v>0</v>
      </c>
      <c r="D5" s="146"/>
      <c r="E5" s="146"/>
      <c r="F5" s="146"/>
      <c r="G5" s="146"/>
      <c r="H5" s="146"/>
      <c r="I5" s="146"/>
      <c r="J5" s="146"/>
      <c r="K5" s="146"/>
    </row>
    <row r="6" spans="2:11" ht="19.5" customHeight="1" x14ac:dyDescent="0.2">
      <c r="C6" s="3" t="s">
        <v>49</v>
      </c>
      <c r="D6" s="147" t="s">
        <v>50</v>
      </c>
      <c r="E6" s="147"/>
      <c r="F6" s="147"/>
      <c r="G6" s="147"/>
      <c r="H6" s="147"/>
    </row>
    <row r="7" spans="2:11" x14ac:dyDescent="0.2">
      <c r="C7" s="3" t="s">
        <v>1</v>
      </c>
      <c r="D7" s="133"/>
      <c r="E7" s="133"/>
      <c r="F7" s="133"/>
      <c r="G7" s="133"/>
      <c r="H7" s="133"/>
      <c r="I7" s="133"/>
      <c r="J7" s="133"/>
      <c r="K7" s="133"/>
    </row>
    <row r="8" spans="2:11" x14ac:dyDescent="0.2">
      <c r="D8" s="133"/>
      <c r="E8" s="133"/>
      <c r="F8" s="133"/>
      <c r="G8" s="133"/>
      <c r="H8" s="133"/>
      <c r="I8" s="133"/>
      <c r="J8" s="133"/>
      <c r="K8" s="133"/>
    </row>
    <row r="9" spans="2:11" x14ac:dyDescent="0.2">
      <c r="D9" s="134"/>
      <c r="E9" s="134"/>
      <c r="F9" s="134"/>
      <c r="G9" s="134"/>
      <c r="H9" s="134"/>
      <c r="I9" s="134"/>
      <c r="J9" s="134"/>
      <c r="K9" s="134"/>
    </row>
    <row r="11" spans="2:11" ht="13.5" thickBot="1" x14ac:dyDescent="0.25"/>
    <row r="12" spans="2:11" x14ac:dyDescent="0.2">
      <c r="B12" s="88" t="s">
        <v>48</v>
      </c>
      <c r="C12" s="88"/>
      <c r="D12" s="88"/>
      <c r="E12" s="88"/>
      <c r="F12" s="88"/>
      <c r="G12" s="136"/>
      <c r="H12" s="137" t="s">
        <v>7</v>
      </c>
      <c r="I12" s="138"/>
      <c r="J12" s="138"/>
      <c r="K12" s="139"/>
    </row>
    <row r="13" spans="2:11" ht="13.5" thickBot="1" x14ac:dyDescent="0.25">
      <c r="B13" s="89" t="s">
        <v>43</v>
      </c>
      <c r="C13" s="89"/>
      <c r="D13" s="89"/>
      <c r="E13" s="89"/>
      <c r="F13" s="89"/>
      <c r="G13" s="143"/>
      <c r="H13" s="140"/>
      <c r="I13" s="141"/>
      <c r="J13" s="141"/>
      <c r="K13" s="142"/>
    </row>
    <row r="14" spans="2:11" s="1" customFormat="1" ht="51.75" thickBot="1" x14ac:dyDescent="0.25">
      <c r="B14" s="4" t="s">
        <v>2</v>
      </c>
      <c r="C14" s="130" t="s">
        <v>3</v>
      </c>
      <c r="D14" s="131"/>
      <c r="E14" s="132"/>
      <c r="F14" s="8" t="s">
        <v>4</v>
      </c>
      <c r="G14" s="5" t="s">
        <v>17</v>
      </c>
      <c r="H14" s="51" t="s">
        <v>5</v>
      </c>
      <c r="I14" s="52" t="s">
        <v>6</v>
      </c>
      <c r="J14" s="52" t="s">
        <v>12</v>
      </c>
      <c r="K14" s="53" t="s">
        <v>8</v>
      </c>
    </row>
    <row r="15" spans="2:11" x14ac:dyDescent="0.2">
      <c r="B15" s="20"/>
      <c r="C15" s="127"/>
      <c r="D15" s="128"/>
      <c r="E15" s="129"/>
      <c r="F15" s="21"/>
      <c r="G15" s="22"/>
      <c r="H15" s="23"/>
      <c r="I15" s="24"/>
      <c r="J15" s="25"/>
      <c r="K15" s="26"/>
    </row>
    <row r="16" spans="2:11" x14ac:dyDescent="0.2">
      <c r="B16" s="20"/>
      <c r="C16" s="79"/>
      <c r="D16" s="80"/>
      <c r="E16" s="81"/>
      <c r="F16" s="21"/>
      <c r="G16" s="22"/>
      <c r="H16" s="23"/>
      <c r="I16" s="24"/>
      <c r="J16" s="25"/>
      <c r="K16" s="26"/>
    </row>
    <row r="17" spans="2:13" x14ac:dyDescent="0.2">
      <c r="B17" s="20"/>
      <c r="C17" s="79"/>
      <c r="D17" s="80"/>
      <c r="E17" s="81"/>
      <c r="F17" s="21"/>
      <c r="G17" s="22"/>
      <c r="H17" s="23"/>
      <c r="I17" s="24"/>
      <c r="J17" s="25"/>
      <c r="K17" s="26"/>
    </row>
    <row r="18" spans="2:13" x14ac:dyDescent="0.2">
      <c r="B18" s="20"/>
      <c r="C18" s="79"/>
      <c r="D18" s="80"/>
      <c r="E18" s="81"/>
      <c r="F18" s="21"/>
      <c r="G18" s="22"/>
      <c r="H18" s="23"/>
      <c r="I18" s="24"/>
      <c r="J18" s="25"/>
      <c r="K18" s="26"/>
    </row>
    <row r="19" spans="2:13" x14ac:dyDescent="0.2">
      <c r="B19" s="27"/>
      <c r="C19" s="82"/>
      <c r="D19" s="83"/>
      <c r="E19" s="84"/>
      <c r="F19" s="28"/>
      <c r="G19" s="29"/>
      <c r="H19" s="30"/>
      <c r="I19" s="31"/>
      <c r="J19" s="32"/>
      <c r="K19" s="33"/>
    </row>
    <row r="20" spans="2:13" x14ac:dyDescent="0.2">
      <c r="B20" s="27"/>
      <c r="C20" s="82"/>
      <c r="D20" s="83"/>
      <c r="E20" s="84"/>
      <c r="F20" s="28"/>
      <c r="G20" s="29"/>
      <c r="H20" s="34"/>
      <c r="I20" s="31"/>
      <c r="J20" s="32"/>
      <c r="K20" s="33"/>
    </row>
    <row r="21" spans="2:13" x14ac:dyDescent="0.2">
      <c r="B21" s="27"/>
      <c r="C21" s="82"/>
      <c r="D21" s="83"/>
      <c r="E21" s="84"/>
      <c r="F21" s="28"/>
      <c r="G21" s="29"/>
      <c r="H21" s="34"/>
      <c r="I21" s="31"/>
      <c r="J21" s="32"/>
      <c r="K21" s="33"/>
    </row>
    <row r="22" spans="2:13" x14ac:dyDescent="0.2">
      <c r="B22" s="27"/>
      <c r="C22" s="82"/>
      <c r="D22" s="83"/>
      <c r="E22" s="84"/>
      <c r="F22" s="28"/>
      <c r="G22" s="29"/>
      <c r="H22" s="34"/>
      <c r="I22" s="31"/>
      <c r="J22" s="32"/>
      <c r="K22" s="33"/>
    </row>
    <row r="23" spans="2:13" x14ac:dyDescent="0.2">
      <c r="B23" s="27"/>
      <c r="C23" s="82"/>
      <c r="D23" s="83"/>
      <c r="E23" s="84"/>
      <c r="F23" s="28"/>
      <c r="G23" s="29"/>
      <c r="H23" s="34"/>
      <c r="I23" s="31"/>
      <c r="J23" s="32"/>
      <c r="K23" s="33"/>
    </row>
    <row r="24" spans="2:13" x14ac:dyDescent="0.2">
      <c r="B24" s="27"/>
      <c r="C24" s="82"/>
      <c r="D24" s="83"/>
      <c r="E24" s="84"/>
      <c r="F24" s="28"/>
      <c r="G24" s="29"/>
      <c r="H24" s="34"/>
      <c r="I24" s="31"/>
      <c r="J24" s="32"/>
      <c r="K24" s="33"/>
    </row>
    <row r="25" spans="2:13" x14ac:dyDescent="0.2">
      <c r="B25" s="27"/>
      <c r="C25" s="82"/>
      <c r="D25" s="83"/>
      <c r="E25" s="84"/>
      <c r="F25" s="28"/>
      <c r="G25" s="29"/>
      <c r="H25" s="34"/>
      <c r="I25" s="31"/>
      <c r="J25" s="32"/>
      <c r="K25" s="33"/>
    </row>
    <row r="26" spans="2:13" x14ac:dyDescent="0.2">
      <c r="B26" s="27"/>
      <c r="C26" s="82"/>
      <c r="D26" s="83"/>
      <c r="E26" s="84"/>
      <c r="F26" s="28"/>
      <c r="G26" s="29"/>
      <c r="H26" s="34"/>
      <c r="I26" s="31"/>
      <c r="J26" s="32"/>
      <c r="K26" s="33"/>
    </row>
    <row r="27" spans="2:13" x14ac:dyDescent="0.2">
      <c r="B27" s="27"/>
      <c r="C27" s="82"/>
      <c r="D27" s="83"/>
      <c r="E27" s="84"/>
      <c r="F27" s="28"/>
      <c r="G27" s="29"/>
      <c r="H27" s="34"/>
      <c r="I27" s="31"/>
      <c r="J27" s="32"/>
      <c r="K27" s="33"/>
    </row>
    <row r="28" spans="2:13" ht="13.5" thickBot="1" x14ac:dyDescent="0.25">
      <c r="B28" s="35"/>
      <c r="C28" s="85"/>
      <c r="D28" s="86"/>
      <c r="E28" s="87"/>
      <c r="F28" s="36"/>
      <c r="G28" s="37"/>
      <c r="H28" s="38"/>
      <c r="I28" s="39"/>
      <c r="J28" s="40"/>
      <c r="K28" s="41"/>
    </row>
    <row r="29" spans="2:13" s="7" customFormat="1" ht="13.5" thickBot="1" x14ac:dyDescent="0.25">
      <c r="C29" s="6"/>
      <c r="D29" s="9"/>
      <c r="E29" s="9"/>
      <c r="F29" s="50" t="s">
        <v>9</v>
      </c>
      <c r="G29" s="42">
        <f>SUM(G15:G28)</f>
        <v>0</v>
      </c>
      <c r="H29" s="6"/>
      <c r="I29" s="50" t="s">
        <v>28</v>
      </c>
      <c r="J29" s="49">
        <f>SUM(J15:J28)</f>
        <v>0</v>
      </c>
      <c r="K29" s="42">
        <f>SUM(K15:K28)</f>
        <v>0</v>
      </c>
    </row>
    <row r="30" spans="2:13" s="7" customFormat="1" x14ac:dyDescent="0.2">
      <c r="C30" s="6"/>
      <c r="D30" s="9"/>
      <c r="E30" s="9"/>
      <c r="F30" s="9"/>
      <c r="G30" s="9"/>
      <c r="H30" s="9"/>
      <c r="I30" s="9"/>
      <c r="J30" s="9"/>
      <c r="K30" s="9"/>
      <c r="L30" s="9"/>
      <c r="M30" s="9"/>
    </row>
    <row r="32" spans="2:13" x14ac:dyDescent="0.2">
      <c r="B32" s="88" t="s">
        <v>47</v>
      </c>
      <c r="C32" s="88"/>
      <c r="D32" s="88"/>
      <c r="E32" s="88"/>
      <c r="F32" s="88"/>
      <c r="G32" s="88"/>
      <c r="H32" s="88"/>
      <c r="I32" s="88"/>
      <c r="J32" s="88"/>
      <c r="K32" s="88"/>
    </row>
    <row r="33" spans="2:13" ht="13.5" thickBot="1" x14ac:dyDescent="0.25">
      <c r="B33" s="89" t="s">
        <v>44</v>
      </c>
      <c r="C33" s="89"/>
      <c r="D33" s="89"/>
      <c r="E33" s="89"/>
      <c r="F33" s="89"/>
      <c r="G33" s="89"/>
      <c r="H33" s="89"/>
      <c r="I33" s="89"/>
      <c r="J33" s="89"/>
      <c r="K33" s="89"/>
    </row>
    <row r="34" spans="2:13" ht="23.25" customHeight="1" thickBot="1" x14ac:dyDescent="0.25">
      <c r="B34" s="122" t="s">
        <v>42</v>
      </c>
      <c r="C34" s="123"/>
      <c r="D34" s="123"/>
      <c r="E34" s="123"/>
      <c r="F34" s="124"/>
      <c r="G34" s="125"/>
      <c r="H34" s="125"/>
      <c r="I34" s="125"/>
      <c r="J34" s="125"/>
      <c r="K34" s="126"/>
    </row>
    <row r="35" spans="2:13" ht="77.25" thickBot="1" x14ac:dyDescent="0.25">
      <c r="B35" s="54" t="s">
        <v>21</v>
      </c>
      <c r="C35" s="55" t="s">
        <v>23</v>
      </c>
      <c r="D35" s="55" t="s">
        <v>24</v>
      </c>
      <c r="E35" s="55" t="s">
        <v>10</v>
      </c>
      <c r="F35" s="55" t="s">
        <v>39</v>
      </c>
      <c r="G35" s="56" t="s">
        <v>25</v>
      </c>
      <c r="H35" s="69" t="s">
        <v>22</v>
      </c>
      <c r="I35" s="57" t="s">
        <v>11</v>
      </c>
      <c r="J35" s="54" t="s">
        <v>40</v>
      </c>
      <c r="K35" s="58" t="s">
        <v>41</v>
      </c>
    </row>
    <row r="36" spans="2:13" ht="13.5" thickBot="1" x14ac:dyDescent="0.25">
      <c r="B36" s="115" t="s">
        <v>38</v>
      </c>
      <c r="C36" s="116"/>
      <c r="D36" s="116"/>
      <c r="E36" s="116"/>
      <c r="F36" s="116"/>
      <c r="G36" s="116"/>
      <c r="H36" s="116"/>
      <c r="I36" s="116"/>
      <c r="J36" s="116"/>
      <c r="K36" s="117"/>
    </row>
    <row r="37" spans="2:13" x14ac:dyDescent="0.2">
      <c r="B37" s="59"/>
      <c r="C37" s="44"/>
      <c r="D37" s="72"/>
      <c r="E37" s="60"/>
      <c r="F37" s="60"/>
      <c r="G37" s="118"/>
      <c r="H37" s="62" t="str">
        <f>IF(C37="","",(C37+D37)/F37)</f>
        <v/>
      </c>
      <c r="I37" s="67" t="str">
        <f>IF(H37="","",$G$37+H37)</f>
        <v/>
      </c>
      <c r="J37" s="68"/>
      <c r="K37" s="47" t="str">
        <f>IF(J37="","",J37*I37)</f>
        <v/>
      </c>
    </row>
    <row r="38" spans="2:13" x14ac:dyDescent="0.2">
      <c r="B38" s="43"/>
      <c r="C38" s="61"/>
      <c r="D38" s="45"/>
      <c r="E38" s="46"/>
      <c r="F38" s="46"/>
      <c r="G38" s="119"/>
      <c r="H38" s="62" t="str">
        <f t="shared" ref="H38:H45" si="0">IF(C38="","",(C38+D38)/F38)</f>
        <v/>
      </c>
      <c r="I38" s="67" t="str">
        <f t="shared" ref="I38:I45" si="1">IF(H38="","",$G$37+H38)</f>
        <v/>
      </c>
      <c r="J38" s="63"/>
      <c r="K38" s="64" t="str">
        <f t="shared" ref="K38:K42" si="2">IF(J38="","",J38*I38)</f>
        <v/>
      </c>
    </row>
    <row r="39" spans="2:13" x14ac:dyDescent="0.2">
      <c r="B39" s="43"/>
      <c r="C39" s="61"/>
      <c r="D39" s="45"/>
      <c r="E39" s="46"/>
      <c r="F39" s="46"/>
      <c r="G39" s="119"/>
      <c r="H39" s="62" t="str">
        <f t="shared" si="0"/>
        <v/>
      </c>
      <c r="I39" s="67" t="str">
        <f t="shared" si="1"/>
        <v/>
      </c>
      <c r="J39" s="63"/>
      <c r="K39" s="64" t="str">
        <f t="shared" si="2"/>
        <v/>
      </c>
    </row>
    <row r="40" spans="2:13" x14ac:dyDescent="0.2">
      <c r="B40" s="43"/>
      <c r="C40" s="61"/>
      <c r="D40" s="45"/>
      <c r="E40" s="46"/>
      <c r="F40" s="46"/>
      <c r="G40" s="119"/>
      <c r="H40" s="62" t="str">
        <f t="shared" si="0"/>
        <v/>
      </c>
      <c r="I40" s="67" t="str">
        <f t="shared" si="1"/>
        <v/>
      </c>
      <c r="J40" s="63"/>
      <c r="K40" s="64" t="str">
        <f t="shared" si="2"/>
        <v/>
      </c>
    </row>
    <row r="41" spans="2:13" x14ac:dyDescent="0.2">
      <c r="B41" s="43"/>
      <c r="C41" s="61"/>
      <c r="D41" s="45"/>
      <c r="E41" s="46"/>
      <c r="F41" s="46"/>
      <c r="G41" s="119"/>
      <c r="H41" s="62" t="str">
        <f t="shared" si="0"/>
        <v/>
      </c>
      <c r="I41" s="67" t="str">
        <f t="shared" si="1"/>
        <v/>
      </c>
      <c r="J41" s="63"/>
      <c r="K41" s="64" t="str">
        <f t="shared" si="2"/>
        <v/>
      </c>
    </row>
    <row r="42" spans="2:13" x14ac:dyDescent="0.2">
      <c r="B42" s="43"/>
      <c r="C42" s="61"/>
      <c r="D42" s="45"/>
      <c r="E42" s="46"/>
      <c r="F42" s="46"/>
      <c r="G42" s="119"/>
      <c r="H42" s="62" t="str">
        <f t="shared" si="0"/>
        <v/>
      </c>
      <c r="I42" s="67" t="str">
        <f t="shared" si="1"/>
        <v/>
      </c>
      <c r="J42" s="63"/>
      <c r="K42" s="64" t="str">
        <f t="shared" si="2"/>
        <v/>
      </c>
    </row>
    <row r="43" spans="2:13" x14ac:dyDescent="0.2">
      <c r="B43" s="59"/>
      <c r="C43" s="44"/>
      <c r="D43" s="60"/>
      <c r="E43" s="60"/>
      <c r="F43" s="60"/>
      <c r="G43" s="119"/>
      <c r="H43" s="62" t="str">
        <f t="shared" si="0"/>
        <v/>
      </c>
      <c r="I43" s="67" t="str">
        <f t="shared" si="1"/>
        <v/>
      </c>
      <c r="J43" s="63"/>
      <c r="K43" s="64" t="str">
        <f>IF(J43="","",J43*I43)</f>
        <v/>
      </c>
    </row>
    <row r="44" spans="2:13" x14ac:dyDescent="0.2">
      <c r="B44" s="43"/>
      <c r="C44" s="61"/>
      <c r="D44" s="46"/>
      <c r="E44" s="46"/>
      <c r="F44" s="46"/>
      <c r="G44" s="119"/>
      <c r="H44" s="62" t="str">
        <f t="shared" si="0"/>
        <v/>
      </c>
      <c r="I44" s="67" t="str">
        <f t="shared" si="1"/>
        <v/>
      </c>
      <c r="J44" s="63"/>
      <c r="K44" s="64" t="str">
        <f>IF(J44="","",J44*I44)</f>
        <v/>
      </c>
    </row>
    <row r="45" spans="2:13" ht="13.5" thickBot="1" x14ac:dyDescent="0.25">
      <c r="B45" s="43"/>
      <c r="C45" s="61"/>
      <c r="D45" s="46"/>
      <c r="E45" s="46"/>
      <c r="F45" s="46"/>
      <c r="G45" s="120"/>
      <c r="H45" s="62" t="str">
        <f t="shared" si="0"/>
        <v/>
      </c>
      <c r="I45" s="67" t="str">
        <f t="shared" si="1"/>
        <v/>
      </c>
      <c r="J45" s="65"/>
      <c r="K45" s="66" t="str">
        <f t="shared" ref="K45" si="3">IF(J45="","",J45*I45)</f>
        <v/>
      </c>
    </row>
    <row r="46" spans="2:13" ht="13.5" thickBot="1" x14ac:dyDescent="0.25">
      <c r="C46" s="2"/>
      <c r="D46" s="2"/>
      <c r="E46" s="2"/>
      <c r="F46" s="2"/>
      <c r="G46" s="2"/>
      <c r="H46" s="100" t="s">
        <v>29</v>
      </c>
      <c r="I46" s="101"/>
      <c r="J46" s="70">
        <f>SUM(J37:J45)</f>
        <v>0</v>
      </c>
      <c r="K46" s="71">
        <f>SUM(K37:K45)</f>
        <v>0</v>
      </c>
    </row>
    <row r="47" spans="2:13" x14ac:dyDescent="0.2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2:13" x14ac:dyDescent="0.2">
      <c r="D48" s="2"/>
      <c r="E48" s="2"/>
    </row>
    <row r="49" spans="2:11" ht="13.5" thickBot="1" x14ac:dyDescent="0.25">
      <c r="B49" s="121" t="s">
        <v>30</v>
      </c>
      <c r="C49" s="121"/>
      <c r="D49" s="48"/>
      <c r="E49" s="48"/>
      <c r="F49" s="48"/>
      <c r="G49" s="48"/>
      <c r="H49" s="48"/>
      <c r="I49" s="48"/>
      <c r="J49" s="48"/>
      <c r="K49" s="48"/>
    </row>
    <row r="50" spans="2:11" ht="13.5" thickBot="1" x14ac:dyDescent="0.25">
      <c r="B50" s="103" t="s">
        <v>34</v>
      </c>
      <c r="C50" s="104"/>
      <c r="D50" s="104"/>
      <c r="E50" s="105"/>
      <c r="G50" s="48"/>
      <c r="H50" s="48"/>
      <c r="I50" s="48"/>
      <c r="J50" s="48"/>
      <c r="K50" s="48"/>
    </row>
    <row r="51" spans="2:11" x14ac:dyDescent="0.2">
      <c r="B51" s="106" t="s">
        <v>26</v>
      </c>
      <c r="C51" s="107"/>
      <c r="D51" s="107"/>
      <c r="E51" s="108"/>
      <c r="F51" s="112"/>
      <c r="G51" s="48"/>
    </row>
    <row r="52" spans="2:11" x14ac:dyDescent="0.2">
      <c r="B52" s="109"/>
      <c r="C52" s="110"/>
      <c r="D52" s="110"/>
      <c r="E52" s="111"/>
      <c r="F52" s="95"/>
      <c r="G52" s="48"/>
      <c r="H52" s="113" t="s">
        <v>32</v>
      </c>
      <c r="I52" s="114"/>
      <c r="J52" s="90" t="str">
        <f>IF(F51="X",J29,IF(F53="X",K29,"&lt;= précisez si HT ou TTC"))</f>
        <v>&lt;= précisez si HT ou TTC</v>
      </c>
      <c r="K52" s="90"/>
    </row>
    <row r="53" spans="2:11" x14ac:dyDescent="0.2">
      <c r="B53" s="91" t="s">
        <v>35</v>
      </c>
      <c r="C53" s="92"/>
      <c r="D53" s="92"/>
      <c r="E53" s="92"/>
      <c r="F53" s="95"/>
      <c r="G53" s="48"/>
      <c r="H53" s="113" t="s">
        <v>33</v>
      </c>
      <c r="I53" s="114"/>
      <c r="J53" s="97">
        <f>K46</f>
        <v>0</v>
      </c>
      <c r="K53" s="97"/>
    </row>
    <row r="54" spans="2:11" ht="13.5" thickBot="1" x14ac:dyDescent="0.25">
      <c r="B54" s="93"/>
      <c r="C54" s="94"/>
      <c r="D54" s="94"/>
      <c r="E54" s="94"/>
      <c r="F54" s="96"/>
      <c r="G54" s="48"/>
      <c r="H54" s="98" t="s">
        <v>31</v>
      </c>
      <c r="I54" s="98"/>
      <c r="J54" s="99">
        <f>SUM(J52:K53)</f>
        <v>0</v>
      </c>
      <c r="K54" s="99"/>
    </row>
    <row r="56" spans="2:11" x14ac:dyDescent="0.2">
      <c r="B56" s="7" t="s">
        <v>36</v>
      </c>
      <c r="E56" s="7" t="s">
        <v>13</v>
      </c>
    </row>
    <row r="57" spans="2:11" x14ac:dyDescent="0.2">
      <c r="E57" s="10" t="s">
        <v>18</v>
      </c>
      <c r="F57" s="11"/>
      <c r="G57" s="11"/>
      <c r="H57" s="11"/>
      <c r="I57" s="11"/>
      <c r="J57" s="11"/>
      <c r="K57" s="12"/>
    </row>
    <row r="58" spans="2:11" x14ac:dyDescent="0.2">
      <c r="E58" s="13" t="s">
        <v>19</v>
      </c>
      <c r="F58" s="14"/>
      <c r="G58" s="14"/>
      <c r="H58" s="14"/>
      <c r="I58" s="14"/>
      <c r="J58" s="14"/>
      <c r="K58" s="15"/>
    </row>
    <row r="59" spans="2:11" x14ac:dyDescent="0.2">
      <c r="E59" s="16"/>
      <c r="F59" s="14"/>
      <c r="G59" s="14"/>
      <c r="H59" s="14"/>
      <c r="I59" s="14"/>
      <c r="J59" s="14"/>
      <c r="K59" s="15"/>
    </row>
    <row r="60" spans="2:11" x14ac:dyDescent="0.2">
      <c r="C60" s="102"/>
      <c r="E60" s="13" t="s">
        <v>16</v>
      </c>
      <c r="F60" s="14"/>
      <c r="G60" s="14"/>
      <c r="H60" s="14"/>
      <c r="I60" s="14"/>
      <c r="J60" s="14"/>
      <c r="K60" s="15"/>
    </row>
    <row r="61" spans="2:11" x14ac:dyDescent="0.2">
      <c r="C61" s="102"/>
      <c r="E61" s="13" t="s">
        <v>14</v>
      </c>
      <c r="F61" s="14"/>
      <c r="G61" s="14"/>
      <c r="H61" s="14"/>
      <c r="I61" s="14"/>
      <c r="J61" s="14"/>
      <c r="K61" s="15"/>
    </row>
    <row r="62" spans="2:11" x14ac:dyDescent="0.2">
      <c r="E62" s="13" t="s">
        <v>15</v>
      </c>
      <c r="F62" s="14"/>
      <c r="G62" s="14"/>
      <c r="H62" s="14"/>
      <c r="I62" s="14"/>
      <c r="J62" s="14"/>
      <c r="K62" s="15"/>
    </row>
    <row r="63" spans="2:11" x14ac:dyDescent="0.2">
      <c r="E63" s="16" t="s">
        <v>20</v>
      </c>
      <c r="F63" s="14"/>
      <c r="G63" s="14"/>
      <c r="H63" s="14"/>
      <c r="I63" s="14"/>
      <c r="J63" s="14"/>
      <c r="K63" s="15"/>
    </row>
    <row r="64" spans="2:11" x14ac:dyDescent="0.2">
      <c r="E64" s="16"/>
      <c r="F64" s="14"/>
      <c r="G64" s="14"/>
      <c r="H64" s="14"/>
      <c r="I64" s="14"/>
      <c r="J64" s="14"/>
      <c r="K64" s="15"/>
    </row>
    <row r="65" spans="2:11" x14ac:dyDescent="0.2">
      <c r="E65" s="16"/>
      <c r="F65" s="14"/>
      <c r="G65" s="14"/>
      <c r="H65" s="14"/>
      <c r="I65" s="14"/>
      <c r="J65" s="14"/>
      <c r="K65" s="15"/>
    </row>
    <row r="66" spans="2:11" x14ac:dyDescent="0.2">
      <c r="E66" s="16"/>
      <c r="F66" s="14"/>
      <c r="G66" s="14"/>
      <c r="H66" s="14"/>
      <c r="I66" s="14"/>
      <c r="J66" s="14"/>
      <c r="K66" s="15"/>
    </row>
    <row r="67" spans="2:11" x14ac:dyDescent="0.2">
      <c r="E67" s="16"/>
      <c r="F67" s="14"/>
      <c r="G67" s="14"/>
      <c r="H67" s="14"/>
      <c r="I67" s="14"/>
      <c r="J67" s="14"/>
      <c r="K67" s="15"/>
    </row>
    <row r="68" spans="2:11" x14ac:dyDescent="0.2">
      <c r="E68" s="16"/>
      <c r="F68" s="14"/>
      <c r="G68" s="14"/>
      <c r="H68" s="14"/>
      <c r="I68" s="14"/>
      <c r="J68" s="14"/>
      <c r="K68" s="15"/>
    </row>
    <row r="69" spans="2:11" x14ac:dyDescent="0.2">
      <c r="E69" s="16"/>
      <c r="F69" s="14"/>
      <c r="G69" s="14"/>
      <c r="H69" s="14"/>
      <c r="I69" s="14"/>
      <c r="J69" s="14"/>
      <c r="K69" s="15"/>
    </row>
    <row r="70" spans="2:11" x14ac:dyDescent="0.2">
      <c r="E70" s="16"/>
      <c r="F70" s="14"/>
      <c r="G70" s="14"/>
      <c r="H70" s="14"/>
      <c r="I70" s="14"/>
      <c r="J70" s="14"/>
      <c r="K70" s="15"/>
    </row>
    <row r="71" spans="2:11" x14ac:dyDescent="0.2">
      <c r="E71" s="16"/>
      <c r="F71" s="14"/>
      <c r="G71" s="14"/>
      <c r="H71" s="14"/>
      <c r="I71" s="14"/>
      <c r="J71" s="14"/>
      <c r="K71" s="15"/>
    </row>
    <row r="72" spans="2:11" x14ac:dyDescent="0.2">
      <c r="E72" s="16"/>
      <c r="F72" s="14"/>
      <c r="G72" s="14"/>
      <c r="H72" s="14"/>
      <c r="I72" s="14"/>
      <c r="J72" s="14"/>
      <c r="K72" s="15"/>
    </row>
    <row r="73" spans="2:11" x14ac:dyDescent="0.2">
      <c r="E73" s="16"/>
      <c r="F73" s="14"/>
      <c r="G73" s="14"/>
      <c r="H73" s="14"/>
      <c r="I73" s="14"/>
      <c r="J73" s="14"/>
      <c r="K73" s="15"/>
    </row>
    <row r="74" spans="2:11" x14ac:dyDescent="0.2">
      <c r="B74" s="75" t="s">
        <v>37</v>
      </c>
      <c r="C74" s="76"/>
      <c r="E74" s="16"/>
      <c r="F74" s="14"/>
      <c r="G74" s="14"/>
      <c r="H74" s="14"/>
      <c r="I74" s="14"/>
      <c r="J74" s="14"/>
      <c r="K74" s="15"/>
    </row>
    <row r="75" spans="2:11" x14ac:dyDescent="0.2">
      <c r="B75" s="77"/>
      <c r="C75" s="78"/>
      <c r="E75" s="17"/>
      <c r="F75" s="18"/>
      <c r="G75" s="18"/>
      <c r="H75" s="18"/>
      <c r="I75" s="18"/>
      <c r="J75" s="18"/>
      <c r="K75" s="19"/>
    </row>
  </sheetData>
  <mergeCells count="45">
    <mergeCell ref="C14:E14"/>
    <mergeCell ref="D7:K9"/>
    <mergeCell ref="B1:K1"/>
    <mergeCell ref="B12:G12"/>
    <mergeCell ref="H12:K13"/>
    <mergeCell ref="B13:G13"/>
    <mergeCell ref="D3:I3"/>
    <mergeCell ref="D2:I2"/>
    <mergeCell ref="D6:H6"/>
    <mergeCell ref="D5:K5"/>
    <mergeCell ref="C15:E15"/>
    <mergeCell ref="C19:E19"/>
    <mergeCell ref="C20:E20"/>
    <mergeCell ref="C21:E21"/>
    <mergeCell ref="C22:E22"/>
    <mergeCell ref="B36:K36"/>
    <mergeCell ref="G37:G45"/>
    <mergeCell ref="B49:C49"/>
    <mergeCell ref="B34:E34"/>
    <mergeCell ref="F34:K34"/>
    <mergeCell ref="H54:I54"/>
    <mergeCell ref="J54:K54"/>
    <mergeCell ref="H46:I46"/>
    <mergeCell ref="C60:C61"/>
    <mergeCell ref="B50:E50"/>
    <mergeCell ref="B51:E52"/>
    <mergeCell ref="F51:F52"/>
    <mergeCell ref="H52:I52"/>
    <mergeCell ref="H53:I53"/>
    <mergeCell ref="B74:C75"/>
    <mergeCell ref="C18:E18"/>
    <mergeCell ref="C17:E17"/>
    <mergeCell ref="C16:E16"/>
    <mergeCell ref="C24:E24"/>
    <mergeCell ref="C25:E25"/>
    <mergeCell ref="C26:E26"/>
    <mergeCell ref="C27:E27"/>
    <mergeCell ref="C28:E28"/>
    <mergeCell ref="B32:K32"/>
    <mergeCell ref="C23:E23"/>
    <mergeCell ref="B33:K33"/>
    <mergeCell ref="J52:K52"/>
    <mergeCell ref="B53:E54"/>
    <mergeCell ref="F53:F54"/>
    <mergeCell ref="J53:K53"/>
  </mergeCells>
  <conditionalFormatting sqref="J52:K52">
    <cfRule type="containsText" dxfId="0" priority="2" operator="containsText" text="précisez">
      <formula>NOT(ISERROR(SEARCH("précisez",J52)))</formula>
    </cfRule>
  </conditionalFormatting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Recapitulatif - solde</vt:lpstr>
    </vt:vector>
  </TitlesOfParts>
  <Company>AELB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GUEGUEN</dc:creator>
  <cp:lastModifiedBy>BICHOT Olivier</cp:lastModifiedBy>
  <cp:lastPrinted>2020-09-07T07:52:03Z</cp:lastPrinted>
  <dcterms:created xsi:type="dcterms:W3CDTF">2009-04-30T07:54:40Z</dcterms:created>
  <dcterms:modified xsi:type="dcterms:W3CDTF">2025-03-31T12:55:14Z</dcterms:modified>
</cp:coreProperties>
</file>